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ções" sheetId="1" state="visible" r:id="rId1"/>
    <sheet xmlns:r="http://schemas.openxmlformats.org/officeDocument/2006/relationships" name="Contratos" sheetId="2" state="visible" r:id="rId2"/>
    <sheet xmlns:r="http://schemas.openxmlformats.org/officeDocument/2006/relationships" name="Valores por mês" sheetId="3" state="visible" r:id="rId3"/>
    <sheet xmlns:r="http://schemas.openxmlformats.org/officeDocument/2006/relationships" name="Conferência" sheetId="4" state="visible" r:id="rId4"/>
    <sheet xmlns:r="http://schemas.openxmlformats.org/officeDocument/2006/relationships" name="Listas" sheetId="5" state="visible" r:id="rId5"/>
  </sheets>
  <definedNames>
    <definedName name="_xlnm._FilterDatabase" localSheetId="1" hidden="1">'Contratos'!$A$1:$R$1</definedName>
    <definedName name="_xlnm._FilterDatabase" localSheetId="2" hidden="1">'Valores por mês'!$A$1:$R$1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R$ #,##0.00"/>
  </numFmts>
  <fonts count="7">
    <font>
      <name val="Calibri"/>
      <family val="2"/>
      <color theme="1"/>
      <sz val="11"/>
      <scheme val="minor"/>
    </font>
    <font>
      <b val="1"/>
      <color rgb="004F46E5"/>
      <sz val="16"/>
    </font>
    <font/>
    <font>
      <b val="1"/>
      <color rgb="004F46E5"/>
    </font>
    <font>
      <color rgb="006B7280"/>
      <sz val="10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6366F1"/>
      </patternFill>
    </fill>
    <fill>
      <patternFill patternType="solid">
        <fgColor rgb="00F1F1F6"/>
      </patternFill>
    </fill>
  </fills>
  <borders count="2">
    <border>
      <left/>
      <right/>
      <top/>
      <bottom/>
      <diagonal/>
    </border>
    <border>
      <left style="thin">
        <color rgb="00D9D9E3"/>
      </left>
      <right style="thin">
        <color rgb="00D9D9E3"/>
      </right>
      <top style="thin">
        <color rgb="00D9D9E3"/>
      </top>
      <bottom style="thin">
        <color rgb="00D9D9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horizontal="center" vertical="center" wrapText="1"/>
    </xf>
    <xf numFmtId="0" fontId="0" fillId="0" borderId="0" applyProtection="1" pivotButton="0" quotePrefix="0" xfId="0">
      <protection locked="0" hidden="0"/>
    </xf>
    <xf numFmtId="49" fontId="0" fillId="0" borderId="0" applyProtection="1" pivotButton="0" quotePrefix="0" xfId="0">
      <protection locked="0" hidden="0"/>
    </xf>
    <xf numFmtId="165" fontId="0" fillId="0" borderId="0" applyProtection="1" pivotButton="0" quotePrefix="0" xfId="0">
      <protection locked="0" hidden="0"/>
    </xf>
    <xf numFmtId="0" fontId="0" fillId="3" borderId="0" pivotButton="0" quotePrefix="0" xfId="0"/>
    <xf numFmtId="166" fontId="0" fillId="0" borderId="0" applyProtection="1" pivotButton="0" quotePrefix="0" xfId="0">
      <protection locked="0" hidden="0"/>
    </xf>
    <xf numFmtId="166" fontId="0" fillId="3" borderId="0" pivotButton="0" quotePrefix="0" xfId="0"/>
    <xf numFmtId="0" fontId="6" fillId="3" borderId="0" applyAlignment="1" pivotButton="0" quotePrefix="0" xfId="0">
      <alignment horizontal="center"/>
    </xf>
    <xf numFmtId="0" fontId="3" fillId="0" borderId="0" pivotButton="0" quotePrefix="0" xfId="0"/>
    <xf numFmtId="166" fontId="6" fillId="3" borderId="0" pivotButton="0" quotePrefix="0" xfId="0"/>
    <xf numFmtId="0" fontId="4" fillId="0" borderId="0" applyAlignment="1" pivotButton="0" quotePrefix="0" xfId="0">
      <alignment wrapText="1"/>
    </xf>
    <xf numFmtId="0" fontId="5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ill>
        <patternFill patternType="solid">
          <fgColor rgb="00FEE2E2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2" ht="26" customHeight="1">
      <c r="B2" s="1" t="inlineStr">
        <is>
          <t>Planilha de controle de aluguel: fechamento do ano para a DIMOB</t>
        </is>
      </c>
    </row>
    <row r="4" ht="30" customHeight="1">
      <c r="B4" s="2" t="inlineStr">
        <is>
          <t>Organiza, contrato por contrato, os dados que a declaração de locação exige: quem é o locador, quem é o locatário, qual imóvel e quanto foi RECEBIDO em cada mês do ano-calendário.</t>
        </is>
      </c>
    </row>
    <row r="5">
      <c r="B5" s="2" t="inlineStr"/>
    </row>
    <row r="6">
      <c r="B6" s="3" t="inlineStr">
        <is>
          <t>O que esta planilha não é</t>
        </is>
      </c>
    </row>
    <row r="7" ht="30" customHeight="1">
      <c r="B7" s="2" t="inlineStr">
        <is>
          <t>Ela NÃO gera o arquivo da declaração, não transmite nada e não substitui o programa da Receita Federal nem o seu contador. Ela organiza os dados para você não abrir o programa sem ter tudo em mãos.</t>
        </is>
      </c>
    </row>
    <row r="8">
      <c r="B8" s="2" t="inlineStr"/>
    </row>
    <row r="9">
      <c r="B9" s="3" t="inlineStr">
        <is>
          <t>Regra de ouro do preenchimento</t>
        </is>
      </c>
    </row>
    <row r="10" ht="30" customHeight="1">
      <c r="B10" s="2" t="inlineStr">
        <is>
          <t>Vale o valor EFETIVAMENTE RECEBIDO no mês, não o valor do contrato. Mês sem recebimento fica zerado.</t>
        </is>
      </c>
    </row>
    <row r="11">
      <c r="B11" s="2" t="inlineStr"/>
    </row>
    <row r="12">
      <c r="B12" s="3" t="inlineStr">
        <is>
          <t>Como usar</t>
        </is>
      </c>
    </row>
    <row r="13" ht="30" customHeight="1">
      <c r="B13" s="2" t="inlineStr">
        <is>
          <t>1. Preencha a aba Contratos com locador, locatário, imóvel e endereço completo. CPF ou CNPJ sem ponto e sem traço, só números.</t>
        </is>
      </c>
    </row>
    <row r="14">
      <c r="B14" s="2" t="inlineStr">
        <is>
          <t>2. Na aba Valores por mês, escolha o contrato e lance o recebido de janeiro a dezembro.</t>
        </is>
      </c>
    </row>
    <row r="15" ht="30" customHeight="1">
      <c r="B15" s="2" t="inlineStr">
        <is>
          <t>3. Abra a aba Conferência antes de declarar: ela acusa CPF ou CNPJ com tamanho errado, contrato sem endereço e contrato sem nenhum valor no ano.</t>
        </is>
      </c>
    </row>
    <row r="16">
      <c r="B16" s="2" t="inlineStr"/>
    </row>
    <row r="17">
      <c r="B17" s="3" t="inlineStr">
        <is>
          <t>Quem declara</t>
        </is>
      </c>
    </row>
    <row r="18" ht="30" customHeight="1">
      <c r="B18" s="2" t="inlineStr">
        <is>
          <t>A obrigação é de quem INTERMEDIA a locação (imobiliária e administradora). Proprietário que aluga direto, sem intermediação, não entrega a declaração: ele informa o aluguel na declaração de pessoa física dele. Na dúvida sobre o seu caso, confirme com o contador.</t>
        </is>
      </c>
    </row>
    <row r="19">
      <c r="B19" s="2" t="inlineStr"/>
    </row>
    <row r="20" ht="30" customHeight="1">
      <c r="B20" s="4" t="inlineStr">
        <is>
          <t>As primeiras linhas são exemplos fictícios, com números de documento inventados. Apague antes de usar.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8" customWidth="1" min="2" max="2"/>
    <col width="15" customWidth="1" min="3" max="3"/>
    <col width="20" customWidth="1" min="4" max="4"/>
    <col width="28" customWidth="1" min="5" max="5"/>
    <col width="15" customWidth="1" min="6" max="6"/>
    <col width="20" customWidth="1" min="7" max="7"/>
    <col width="30" customWidth="1" min="8" max="8"/>
    <col width="10" customWidth="1" min="9" max="9"/>
    <col width="16" customWidth="1" min="10" max="10"/>
    <col width="20" customWidth="1" min="11" max="11"/>
    <col width="20" customWidth="1" min="12" max="12"/>
    <col width="8" customWidth="1" min="13" max="13"/>
    <col width="13" customWidth="1" min="14" max="14"/>
    <col width="22" customWidth="1" min="15" max="15"/>
    <col width="16" customWidth="1" min="16" max="16"/>
    <col width="15" customWidth="1" min="17" max="17"/>
    <col width="26" customWidth="1" min="18" max="18"/>
  </cols>
  <sheetData>
    <row r="1" ht="32" customHeight="1">
      <c r="A1" s="5" t="inlineStr">
        <is>
          <t>Código do contrato</t>
        </is>
      </c>
      <c r="B1" s="5" t="inlineStr">
        <is>
          <t>Locador (proprietário)</t>
        </is>
      </c>
      <c r="C1" s="5" t="inlineStr">
        <is>
          <t>Tipo</t>
        </is>
      </c>
      <c r="D1" s="5" t="inlineStr">
        <is>
          <t>CPF ou CNPJ do locador</t>
        </is>
      </c>
      <c r="E1" s="5" t="inlineStr">
        <is>
          <t>Locatário (inquilino)</t>
        </is>
      </c>
      <c r="F1" s="5" t="inlineStr">
        <is>
          <t xml:space="preserve">Tipo </t>
        </is>
      </c>
      <c r="G1" s="5" t="inlineStr">
        <is>
          <t>CPF ou CNPJ do locatário</t>
        </is>
      </c>
      <c r="H1" s="5" t="inlineStr">
        <is>
          <t>Logradouro</t>
        </is>
      </c>
      <c r="I1" s="5" t="inlineStr">
        <is>
          <t>Número</t>
        </is>
      </c>
      <c r="J1" s="5" t="inlineStr">
        <is>
          <t>Complemento</t>
        </is>
      </c>
      <c r="K1" s="5" t="inlineStr">
        <is>
          <t>Bairro</t>
        </is>
      </c>
      <c r="L1" s="5" t="inlineStr">
        <is>
          <t>Cidade</t>
        </is>
      </c>
      <c r="M1" s="5" t="inlineStr">
        <is>
          <t>UF</t>
        </is>
      </c>
      <c r="N1" s="5" t="inlineStr">
        <is>
          <t>CEP</t>
        </is>
      </c>
      <c r="O1" s="5" t="inlineStr">
        <is>
          <t>Inscrição municipal (IPTU)</t>
        </is>
      </c>
      <c r="P1" s="5" t="inlineStr">
        <is>
          <t>Início do contrato</t>
        </is>
      </c>
      <c r="Q1" s="5" t="inlineStr">
        <is>
          <t>Fim do contrato</t>
        </is>
      </c>
      <c r="R1" s="5" t="inlineStr">
        <is>
          <t>Observações</t>
        </is>
      </c>
    </row>
    <row r="2">
      <c r="A2" s="6" t="inlineStr">
        <is>
          <t>CT-001</t>
        </is>
      </c>
      <c r="B2" s="6" t="inlineStr">
        <is>
          <t>Marina Álvares (exemplo)</t>
        </is>
      </c>
      <c r="C2" s="6" t="inlineStr">
        <is>
          <t>Pessoa física</t>
        </is>
      </c>
      <c r="D2" s="7" t="inlineStr">
        <is>
          <t>00000000191</t>
        </is>
      </c>
      <c r="E2" s="6" t="inlineStr">
        <is>
          <t>Rogério Tavares (exemplo)</t>
        </is>
      </c>
      <c r="F2" s="6" t="inlineStr">
        <is>
          <t>Pessoa física</t>
        </is>
      </c>
      <c r="G2" s="7" t="inlineStr">
        <is>
          <t>00000000272</t>
        </is>
      </c>
      <c r="H2" s="6" t="inlineStr">
        <is>
          <t>Rua das Acácias</t>
        </is>
      </c>
      <c r="I2" s="6" t="inlineStr">
        <is>
          <t>120</t>
        </is>
      </c>
      <c r="J2" s="6" t="inlineStr">
        <is>
          <t>Apto 302</t>
        </is>
      </c>
      <c r="K2" s="6" t="inlineStr">
        <is>
          <t>Centro</t>
        </is>
      </c>
      <c r="L2" s="6" t="inlineStr">
        <is>
          <t>Palhoça</t>
        </is>
      </c>
      <c r="M2" s="6" t="inlineStr">
        <is>
          <t>SC</t>
        </is>
      </c>
      <c r="N2" s="7" t="inlineStr">
        <is>
          <t>88130000</t>
        </is>
      </c>
      <c r="O2" s="7" t="inlineStr">
        <is>
          <t>1234567</t>
        </is>
      </c>
      <c r="P2" s="8" t="n">
        <v>45524</v>
      </c>
      <c r="Q2" s="8" t="n">
        <v>46618</v>
      </c>
      <c r="R2" s="6" t="inlineStr">
        <is>
          <t>Exemplo, apague</t>
        </is>
      </c>
    </row>
    <row r="3">
      <c r="A3" s="6" t="inlineStr">
        <is>
          <t>CT-002</t>
        </is>
      </c>
      <c r="B3" s="6" t="inlineStr">
        <is>
          <t>Construtora Bela Vista (exemplo)</t>
        </is>
      </c>
      <c r="C3" s="6" t="inlineStr">
        <is>
          <t>Pessoa jurídica</t>
        </is>
      </c>
      <c r="D3" s="7" t="inlineStr">
        <is>
          <t>00000000000191</t>
        </is>
      </c>
      <c r="E3" s="6" t="inlineStr">
        <is>
          <t>Camila Prado (exemplo)</t>
        </is>
      </c>
      <c r="F3" s="6" t="inlineStr">
        <is>
          <t>Pessoa física</t>
        </is>
      </c>
      <c r="G3" s="7" t="inlineStr">
        <is>
          <t>00000000353</t>
        </is>
      </c>
      <c r="H3" s="6" t="inlineStr">
        <is>
          <t>Rua das Palmeiras</t>
        </is>
      </c>
      <c r="I3" s="6" t="inlineStr">
        <is>
          <t>14</t>
        </is>
      </c>
      <c r="J3" s="6" t="inlineStr"/>
      <c r="K3" s="6" t="inlineStr">
        <is>
          <t>Bela Vista</t>
        </is>
      </c>
      <c r="L3" s="6" t="inlineStr">
        <is>
          <t>Palhoça</t>
        </is>
      </c>
      <c r="M3" s="6" t="inlineStr">
        <is>
          <t>SC</t>
        </is>
      </c>
      <c r="N3" s="7" t="inlineStr">
        <is>
          <t>88132000</t>
        </is>
      </c>
      <c r="O3" s="7" t="inlineStr">
        <is>
          <t>7654321</t>
        </is>
      </c>
      <c r="P3" s="8" t="n">
        <v>45444</v>
      </c>
      <c r="Q3" s="8" t="n">
        <v>46538</v>
      </c>
      <c r="R3" s="6" t="inlineStr">
        <is>
          <t>Exemplo, apague</t>
        </is>
      </c>
    </row>
    <row r="4">
      <c r="A4" s="6" t="n"/>
      <c r="B4" s="6" t="n"/>
      <c r="C4" s="6" t="n"/>
      <c r="D4" s="7" t="n"/>
      <c r="E4" s="6" t="n"/>
      <c r="F4" s="6" t="n"/>
      <c r="G4" s="7" t="n"/>
      <c r="H4" s="6" t="n"/>
      <c r="I4" s="6" t="n"/>
      <c r="J4" s="6" t="n"/>
      <c r="K4" s="6" t="n"/>
      <c r="L4" s="6" t="n"/>
      <c r="M4" s="6" t="n"/>
      <c r="N4" s="7" t="n"/>
      <c r="O4" s="7" t="n"/>
      <c r="P4" s="8" t="n"/>
      <c r="Q4" s="8" t="n"/>
      <c r="R4" s="6" t="n"/>
    </row>
    <row r="5">
      <c r="A5" s="6" t="n"/>
      <c r="B5" s="6" t="n"/>
      <c r="C5" s="6" t="n"/>
      <c r="D5" s="7" t="n"/>
      <c r="E5" s="6" t="n"/>
      <c r="F5" s="6" t="n"/>
      <c r="G5" s="7" t="n"/>
      <c r="H5" s="6" t="n"/>
      <c r="I5" s="6" t="n"/>
      <c r="J5" s="6" t="n"/>
      <c r="K5" s="6" t="n"/>
      <c r="L5" s="6" t="n"/>
      <c r="M5" s="6" t="n"/>
      <c r="N5" s="7" t="n"/>
      <c r="O5" s="7" t="n"/>
      <c r="P5" s="8" t="n"/>
      <c r="Q5" s="8" t="n"/>
      <c r="R5" s="6" t="n"/>
    </row>
    <row r="6">
      <c r="A6" s="6" t="n"/>
      <c r="B6" s="6" t="n"/>
      <c r="C6" s="6" t="n"/>
      <c r="D6" s="7" t="n"/>
      <c r="E6" s="6" t="n"/>
      <c r="F6" s="6" t="n"/>
      <c r="G6" s="7" t="n"/>
      <c r="H6" s="6" t="n"/>
      <c r="I6" s="6" t="n"/>
      <c r="J6" s="6" t="n"/>
      <c r="K6" s="6" t="n"/>
      <c r="L6" s="6" t="n"/>
      <c r="M6" s="6" t="n"/>
      <c r="N6" s="7" t="n"/>
      <c r="O6" s="7" t="n"/>
      <c r="P6" s="8" t="n"/>
      <c r="Q6" s="8" t="n"/>
      <c r="R6" s="6" t="n"/>
    </row>
    <row r="7">
      <c r="A7" s="6" t="n"/>
      <c r="B7" s="6" t="n"/>
      <c r="C7" s="6" t="n"/>
      <c r="D7" s="7" t="n"/>
      <c r="E7" s="6" t="n"/>
      <c r="F7" s="6" t="n"/>
      <c r="G7" s="7" t="n"/>
      <c r="H7" s="6" t="n"/>
      <c r="I7" s="6" t="n"/>
      <c r="J7" s="6" t="n"/>
      <c r="K7" s="6" t="n"/>
      <c r="L7" s="6" t="n"/>
      <c r="M7" s="6" t="n"/>
      <c r="N7" s="7" t="n"/>
      <c r="O7" s="7" t="n"/>
      <c r="P7" s="8" t="n"/>
      <c r="Q7" s="8" t="n"/>
      <c r="R7" s="6" t="n"/>
    </row>
    <row r="8">
      <c r="A8" s="6" t="n"/>
      <c r="B8" s="6" t="n"/>
      <c r="C8" s="6" t="n"/>
      <c r="D8" s="7" t="n"/>
      <c r="E8" s="6" t="n"/>
      <c r="F8" s="6" t="n"/>
      <c r="G8" s="7" t="n"/>
      <c r="H8" s="6" t="n"/>
      <c r="I8" s="6" t="n"/>
      <c r="J8" s="6" t="n"/>
      <c r="K8" s="6" t="n"/>
      <c r="L8" s="6" t="n"/>
      <c r="M8" s="6" t="n"/>
      <c r="N8" s="7" t="n"/>
      <c r="O8" s="7" t="n"/>
      <c r="P8" s="8" t="n"/>
      <c r="Q8" s="8" t="n"/>
      <c r="R8" s="6" t="n"/>
    </row>
    <row r="9">
      <c r="A9" s="6" t="n"/>
      <c r="B9" s="6" t="n"/>
      <c r="C9" s="6" t="n"/>
      <c r="D9" s="7" t="n"/>
      <c r="E9" s="6" t="n"/>
      <c r="F9" s="6" t="n"/>
      <c r="G9" s="7" t="n"/>
      <c r="H9" s="6" t="n"/>
      <c r="I9" s="6" t="n"/>
      <c r="J9" s="6" t="n"/>
      <c r="K9" s="6" t="n"/>
      <c r="L9" s="6" t="n"/>
      <c r="M9" s="6" t="n"/>
      <c r="N9" s="7" t="n"/>
      <c r="O9" s="7" t="n"/>
      <c r="P9" s="8" t="n"/>
      <c r="Q9" s="8" t="n"/>
      <c r="R9" s="6" t="n"/>
    </row>
    <row r="10">
      <c r="A10" s="6" t="n"/>
      <c r="B10" s="6" t="n"/>
      <c r="C10" s="6" t="n"/>
      <c r="D10" s="7" t="n"/>
      <c r="E10" s="6" t="n"/>
      <c r="F10" s="6" t="n"/>
      <c r="G10" s="7" t="n"/>
      <c r="H10" s="6" t="n"/>
      <c r="I10" s="6" t="n"/>
      <c r="J10" s="6" t="n"/>
      <c r="K10" s="6" t="n"/>
      <c r="L10" s="6" t="n"/>
      <c r="M10" s="6" t="n"/>
      <c r="N10" s="7" t="n"/>
      <c r="O10" s="7" t="n"/>
      <c r="P10" s="8" t="n"/>
      <c r="Q10" s="8" t="n"/>
      <c r="R10" s="6" t="n"/>
    </row>
    <row r="11">
      <c r="A11" s="6" t="n"/>
      <c r="B11" s="6" t="n"/>
      <c r="C11" s="6" t="n"/>
      <c r="D11" s="7" t="n"/>
      <c r="E11" s="6" t="n"/>
      <c r="F11" s="6" t="n"/>
      <c r="G11" s="7" t="n"/>
      <c r="H11" s="6" t="n"/>
      <c r="I11" s="6" t="n"/>
      <c r="J11" s="6" t="n"/>
      <c r="K11" s="6" t="n"/>
      <c r="L11" s="6" t="n"/>
      <c r="M11" s="6" t="n"/>
      <c r="N11" s="7" t="n"/>
      <c r="O11" s="7" t="n"/>
      <c r="P11" s="8" t="n"/>
      <c r="Q11" s="8" t="n"/>
      <c r="R11" s="6" t="n"/>
    </row>
    <row r="12">
      <c r="A12" s="6" t="n"/>
      <c r="B12" s="6" t="n"/>
      <c r="C12" s="6" t="n"/>
      <c r="D12" s="7" t="n"/>
      <c r="E12" s="6" t="n"/>
      <c r="F12" s="6" t="n"/>
      <c r="G12" s="7" t="n"/>
      <c r="H12" s="6" t="n"/>
      <c r="I12" s="6" t="n"/>
      <c r="J12" s="6" t="n"/>
      <c r="K12" s="6" t="n"/>
      <c r="L12" s="6" t="n"/>
      <c r="M12" s="6" t="n"/>
      <c r="N12" s="7" t="n"/>
      <c r="O12" s="7" t="n"/>
      <c r="P12" s="8" t="n"/>
      <c r="Q12" s="8" t="n"/>
      <c r="R12" s="6" t="n"/>
    </row>
    <row r="13">
      <c r="A13" s="6" t="n"/>
      <c r="B13" s="6" t="n"/>
      <c r="C13" s="6" t="n"/>
      <c r="D13" s="7" t="n"/>
      <c r="E13" s="6" t="n"/>
      <c r="F13" s="6" t="n"/>
      <c r="G13" s="7" t="n"/>
      <c r="H13" s="6" t="n"/>
      <c r="I13" s="6" t="n"/>
      <c r="J13" s="6" t="n"/>
      <c r="K13" s="6" t="n"/>
      <c r="L13" s="6" t="n"/>
      <c r="M13" s="6" t="n"/>
      <c r="N13" s="7" t="n"/>
      <c r="O13" s="7" t="n"/>
      <c r="P13" s="8" t="n"/>
      <c r="Q13" s="8" t="n"/>
      <c r="R13" s="6" t="n"/>
    </row>
    <row r="14">
      <c r="A14" s="6" t="n"/>
      <c r="B14" s="6" t="n"/>
      <c r="C14" s="6" t="n"/>
      <c r="D14" s="7" t="n"/>
      <c r="E14" s="6" t="n"/>
      <c r="F14" s="6" t="n"/>
      <c r="G14" s="7" t="n"/>
      <c r="H14" s="6" t="n"/>
      <c r="I14" s="6" t="n"/>
      <c r="J14" s="6" t="n"/>
      <c r="K14" s="6" t="n"/>
      <c r="L14" s="6" t="n"/>
      <c r="M14" s="6" t="n"/>
      <c r="N14" s="7" t="n"/>
      <c r="O14" s="7" t="n"/>
      <c r="P14" s="8" t="n"/>
      <c r="Q14" s="8" t="n"/>
      <c r="R14" s="6" t="n"/>
    </row>
    <row r="15">
      <c r="A15" s="6" t="n"/>
      <c r="B15" s="6" t="n"/>
      <c r="C15" s="6" t="n"/>
      <c r="D15" s="7" t="n"/>
      <c r="E15" s="6" t="n"/>
      <c r="F15" s="6" t="n"/>
      <c r="G15" s="7" t="n"/>
      <c r="H15" s="6" t="n"/>
      <c r="I15" s="6" t="n"/>
      <c r="J15" s="6" t="n"/>
      <c r="K15" s="6" t="n"/>
      <c r="L15" s="6" t="n"/>
      <c r="M15" s="6" t="n"/>
      <c r="N15" s="7" t="n"/>
      <c r="O15" s="7" t="n"/>
      <c r="P15" s="8" t="n"/>
      <c r="Q15" s="8" t="n"/>
      <c r="R15" s="6" t="n"/>
    </row>
    <row r="16">
      <c r="A16" s="6" t="n"/>
      <c r="B16" s="6" t="n"/>
      <c r="C16" s="6" t="n"/>
      <c r="D16" s="7" t="n"/>
      <c r="E16" s="6" t="n"/>
      <c r="F16" s="6" t="n"/>
      <c r="G16" s="7" t="n"/>
      <c r="H16" s="6" t="n"/>
      <c r="I16" s="6" t="n"/>
      <c r="J16" s="6" t="n"/>
      <c r="K16" s="6" t="n"/>
      <c r="L16" s="6" t="n"/>
      <c r="M16" s="6" t="n"/>
      <c r="N16" s="7" t="n"/>
      <c r="O16" s="7" t="n"/>
      <c r="P16" s="8" t="n"/>
      <c r="Q16" s="8" t="n"/>
      <c r="R16" s="6" t="n"/>
    </row>
    <row r="17">
      <c r="A17" s="6" t="n"/>
      <c r="B17" s="6" t="n"/>
      <c r="C17" s="6" t="n"/>
      <c r="D17" s="7" t="n"/>
      <c r="E17" s="6" t="n"/>
      <c r="F17" s="6" t="n"/>
      <c r="G17" s="7" t="n"/>
      <c r="H17" s="6" t="n"/>
      <c r="I17" s="6" t="n"/>
      <c r="J17" s="6" t="n"/>
      <c r="K17" s="6" t="n"/>
      <c r="L17" s="6" t="n"/>
      <c r="M17" s="6" t="n"/>
      <c r="N17" s="7" t="n"/>
      <c r="O17" s="7" t="n"/>
      <c r="P17" s="8" t="n"/>
      <c r="Q17" s="8" t="n"/>
      <c r="R17" s="6" t="n"/>
    </row>
    <row r="18">
      <c r="A18" s="6" t="n"/>
      <c r="B18" s="6" t="n"/>
      <c r="C18" s="6" t="n"/>
      <c r="D18" s="7" t="n"/>
      <c r="E18" s="6" t="n"/>
      <c r="F18" s="6" t="n"/>
      <c r="G18" s="7" t="n"/>
      <c r="H18" s="6" t="n"/>
      <c r="I18" s="6" t="n"/>
      <c r="J18" s="6" t="n"/>
      <c r="K18" s="6" t="n"/>
      <c r="L18" s="6" t="n"/>
      <c r="M18" s="6" t="n"/>
      <c r="N18" s="7" t="n"/>
      <c r="O18" s="7" t="n"/>
      <c r="P18" s="8" t="n"/>
      <c r="Q18" s="8" t="n"/>
      <c r="R18" s="6" t="n"/>
    </row>
    <row r="19">
      <c r="A19" s="6" t="n"/>
      <c r="B19" s="6" t="n"/>
      <c r="C19" s="6" t="n"/>
      <c r="D19" s="7" t="n"/>
      <c r="E19" s="6" t="n"/>
      <c r="F19" s="6" t="n"/>
      <c r="G19" s="7" t="n"/>
      <c r="H19" s="6" t="n"/>
      <c r="I19" s="6" t="n"/>
      <c r="J19" s="6" t="n"/>
      <c r="K19" s="6" t="n"/>
      <c r="L19" s="6" t="n"/>
      <c r="M19" s="6" t="n"/>
      <c r="N19" s="7" t="n"/>
      <c r="O19" s="7" t="n"/>
      <c r="P19" s="8" t="n"/>
      <c r="Q19" s="8" t="n"/>
      <c r="R19" s="6" t="n"/>
    </row>
    <row r="20">
      <c r="A20" s="6" t="n"/>
      <c r="B20" s="6" t="n"/>
      <c r="C20" s="6" t="n"/>
      <c r="D20" s="7" t="n"/>
      <c r="E20" s="6" t="n"/>
      <c r="F20" s="6" t="n"/>
      <c r="G20" s="7" t="n"/>
      <c r="H20" s="6" t="n"/>
      <c r="I20" s="6" t="n"/>
      <c r="J20" s="6" t="n"/>
      <c r="K20" s="6" t="n"/>
      <c r="L20" s="6" t="n"/>
      <c r="M20" s="6" t="n"/>
      <c r="N20" s="7" t="n"/>
      <c r="O20" s="7" t="n"/>
      <c r="P20" s="8" t="n"/>
      <c r="Q20" s="8" t="n"/>
      <c r="R20" s="6" t="n"/>
    </row>
    <row r="21">
      <c r="A21" s="6" t="n"/>
      <c r="B21" s="6" t="n"/>
      <c r="C21" s="6" t="n"/>
      <c r="D21" s="7" t="n"/>
      <c r="E21" s="6" t="n"/>
      <c r="F21" s="6" t="n"/>
      <c r="G21" s="7" t="n"/>
      <c r="H21" s="6" t="n"/>
      <c r="I21" s="6" t="n"/>
      <c r="J21" s="6" t="n"/>
      <c r="K21" s="6" t="n"/>
      <c r="L21" s="6" t="n"/>
      <c r="M21" s="6" t="n"/>
      <c r="N21" s="7" t="n"/>
      <c r="O21" s="7" t="n"/>
      <c r="P21" s="8" t="n"/>
      <c r="Q21" s="8" t="n"/>
      <c r="R21" s="6" t="n"/>
    </row>
    <row r="22">
      <c r="A22" s="6" t="n"/>
      <c r="B22" s="6" t="n"/>
      <c r="C22" s="6" t="n"/>
      <c r="D22" s="7" t="n"/>
      <c r="E22" s="6" t="n"/>
      <c r="F22" s="6" t="n"/>
      <c r="G22" s="7" t="n"/>
      <c r="H22" s="6" t="n"/>
      <c r="I22" s="6" t="n"/>
      <c r="J22" s="6" t="n"/>
      <c r="K22" s="6" t="n"/>
      <c r="L22" s="6" t="n"/>
      <c r="M22" s="6" t="n"/>
      <c r="N22" s="7" t="n"/>
      <c r="O22" s="7" t="n"/>
      <c r="P22" s="8" t="n"/>
      <c r="Q22" s="8" t="n"/>
      <c r="R22" s="6" t="n"/>
    </row>
    <row r="23">
      <c r="A23" s="6" t="n"/>
      <c r="B23" s="6" t="n"/>
      <c r="C23" s="6" t="n"/>
      <c r="D23" s="7" t="n"/>
      <c r="E23" s="6" t="n"/>
      <c r="F23" s="6" t="n"/>
      <c r="G23" s="7" t="n"/>
      <c r="H23" s="6" t="n"/>
      <c r="I23" s="6" t="n"/>
      <c r="J23" s="6" t="n"/>
      <c r="K23" s="6" t="n"/>
      <c r="L23" s="6" t="n"/>
      <c r="M23" s="6" t="n"/>
      <c r="N23" s="7" t="n"/>
      <c r="O23" s="7" t="n"/>
      <c r="P23" s="8" t="n"/>
      <c r="Q23" s="8" t="n"/>
      <c r="R23" s="6" t="n"/>
    </row>
    <row r="24">
      <c r="A24" s="6" t="n"/>
      <c r="B24" s="6" t="n"/>
      <c r="C24" s="6" t="n"/>
      <c r="D24" s="7" t="n"/>
      <c r="E24" s="6" t="n"/>
      <c r="F24" s="6" t="n"/>
      <c r="G24" s="7" t="n"/>
      <c r="H24" s="6" t="n"/>
      <c r="I24" s="6" t="n"/>
      <c r="J24" s="6" t="n"/>
      <c r="K24" s="6" t="n"/>
      <c r="L24" s="6" t="n"/>
      <c r="M24" s="6" t="n"/>
      <c r="N24" s="7" t="n"/>
      <c r="O24" s="7" t="n"/>
      <c r="P24" s="8" t="n"/>
      <c r="Q24" s="8" t="n"/>
      <c r="R24" s="6" t="n"/>
    </row>
    <row r="25">
      <c r="A25" s="6" t="n"/>
      <c r="B25" s="6" t="n"/>
      <c r="C25" s="6" t="n"/>
      <c r="D25" s="7" t="n"/>
      <c r="E25" s="6" t="n"/>
      <c r="F25" s="6" t="n"/>
      <c r="G25" s="7" t="n"/>
      <c r="H25" s="6" t="n"/>
      <c r="I25" s="6" t="n"/>
      <c r="J25" s="6" t="n"/>
      <c r="K25" s="6" t="n"/>
      <c r="L25" s="6" t="n"/>
      <c r="M25" s="6" t="n"/>
      <c r="N25" s="7" t="n"/>
      <c r="O25" s="7" t="n"/>
      <c r="P25" s="8" t="n"/>
      <c r="Q25" s="8" t="n"/>
      <c r="R25" s="6" t="n"/>
    </row>
    <row r="26">
      <c r="A26" s="6" t="n"/>
      <c r="B26" s="6" t="n"/>
      <c r="C26" s="6" t="n"/>
      <c r="D26" s="7" t="n"/>
      <c r="E26" s="6" t="n"/>
      <c r="F26" s="6" t="n"/>
      <c r="G26" s="7" t="n"/>
      <c r="H26" s="6" t="n"/>
      <c r="I26" s="6" t="n"/>
      <c r="J26" s="6" t="n"/>
      <c r="K26" s="6" t="n"/>
      <c r="L26" s="6" t="n"/>
      <c r="M26" s="6" t="n"/>
      <c r="N26" s="7" t="n"/>
      <c r="O26" s="7" t="n"/>
      <c r="P26" s="8" t="n"/>
      <c r="Q26" s="8" t="n"/>
      <c r="R26" s="6" t="n"/>
    </row>
    <row r="27">
      <c r="A27" s="6" t="n"/>
      <c r="B27" s="6" t="n"/>
      <c r="C27" s="6" t="n"/>
      <c r="D27" s="7" t="n"/>
      <c r="E27" s="6" t="n"/>
      <c r="F27" s="6" t="n"/>
      <c r="G27" s="7" t="n"/>
      <c r="H27" s="6" t="n"/>
      <c r="I27" s="6" t="n"/>
      <c r="J27" s="6" t="n"/>
      <c r="K27" s="6" t="n"/>
      <c r="L27" s="6" t="n"/>
      <c r="M27" s="6" t="n"/>
      <c r="N27" s="7" t="n"/>
      <c r="O27" s="7" t="n"/>
      <c r="P27" s="8" t="n"/>
      <c r="Q27" s="8" t="n"/>
      <c r="R27" s="6" t="n"/>
    </row>
    <row r="28">
      <c r="A28" s="6" t="n"/>
      <c r="B28" s="6" t="n"/>
      <c r="C28" s="6" t="n"/>
      <c r="D28" s="7" t="n"/>
      <c r="E28" s="6" t="n"/>
      <c r="F28" s="6" t="n"/>
      <c r="G28" s="7" t="n"/>
      <c r="H28" s="6" t="n"/>
      <c r="I28" s="6" t="n"/>
      <c r="J28" s="6" t="n"/>
      <c r="K28" s="6" t="n"/>
      <c r="L28" s="6" t="n"/>
      <c r="M28" s="6" t="n"/>
      <c r="N28" s="7" t="n"/>
      <c r="O28" s="7" t="n"/>
      <c r="P28" s="8" t="n"/>
      <c r="Q28" s="8" t="n"/>
      <c r="R28" s="6" t="n"/>
    </row>
    <row r="29">
      <c r="A29" s="6" t="n"/>
      <c r="B29" s="6" t="n"/>
      <c r="C29" s="6" t="n"/>
      <c r="D29" s="7" t="n"/>
      <c r="E29" s="6" t="n"/>
      <c r="F29" s="6" t="n"/>
      <c r="G29" s="7" t="n"/>
      <c r="H29" s="6" t="n"/>
      <c r="I29" s="6" t="n"/>
      <c r="J29" s="6" t="n"/>
      <c r="K29" s="6" t="n"/>
      <c r="L29" s="6" t="n"/>
      <c r="M29" s="6" t="n"/>
      <c r="N29" s="7" t="n"/>
      <c r="O29" s="7" t="n"/>
      <c r="P29" s="8" t="n"/>
      <c r="Q29" s="8" t="n"/>
      <c r="R29" s="6" t="n"/>
    </row>
    <row r="30">
      <c r="A30" s="6" t="n"/>
      <c r="B30" s="6" t="n"/>
      <c r="C30" s="6" t="n"/>
      <c r="D30" s="7" t="n"/>
      <c r="E30" s="6" t="n"/>
      <c r="F30" s="6" t="n"/>
      <c r="G30" s="7" t="n"/>
      <c r="H30" s="6" t="n"/>
      <c r="I30" s="6" t="n"/>
      <c r="J30" s="6" t="n"/>
      <c r="K30" s="6" t="n"/>
      <c r="L30" s="6" t="n"/>
      <c r="M30" s="6" t="n"/>
      <c r="N30" s="7" t="n"/>
      <c r="O30" s="7" t="n"/>
      <c r="P30" s="8" t="n"/>
      <c r="Q30" s="8" t="n"/>
      <c r="R30" s="6" t="n"/>
    </row>
    <row r="31">
      <c r="A31" s="6" t="n"/>
      <c r="B31" s="6" t="n"/>
      <c r="C31" s="6" t="n"/>
      <c r="D31" s="7" t="n"/>
      <c r="E31" s="6" t="n"/>
      <c r="F31" s="6" t="n"/>
      <c r="G31" s="7" t="n"/>
      <c r="H31" s="6" t="n"/>
      <c r="I31" s="6" t="n"/>
      <c r="J31" s="6" t="n"/>
      <c r="K31" s="6" t="n"/>
      <c r="L31" s="6" t="n"/>
      <c r="M31" s="6" t="n"/>
      <c r="N31" s="7" t="n"/>
      <c r="O31" s="7" t="n"/>
      <c r="P31" s="8" t="n"/>
      <c r="Q31" s="8" t="n"/>
      <c r="R31" s="6" t="n"/>
    </row>
    <row r="32">
      <c r="A32" s="6" t="n"/>
      <c r="B32" s="6" t="n"/>
      <c r="C32" s="6" t="n"/>
      <c r="D32" s="7" t="n"/>
      <c r="E32" s="6" t="n"/>
      <c r="F32" s="6" t="n"/>
      <c r="G32" s="7" t="n"/>
      <c r="H32" s="6" t="n"/>
      <c r="I32" s="6" t="n"/>
      <c r="J32" s="6" t="n"/>
      <c r="K32" s="6" t="n"/>
      <c r="L32" s="6" t="n"/>
      <c r="M32" s="6" t="n"/>
      <c r="N32" s="7" t="n"/>
      <c r="O32" s="7" t="n"/>
      <c r="P32" s="8" t="n"/>
      <c r="Q32" s="8" t="n"/>
      <c r="R32" s="6" t="n"/>
    </row>
    <row r="33">
      <c r="A33" s="6" t="n"/>
      <c r="B33" s="6" t="n"/>
      <c r="C33" s="6" t="n"/>
      <c r="D33" s="7" t="n"/>
      <c r="E33" s="6" t="n"/>
      <c r="F33" s="6" t="n"/>
      <c r="G33" s="7" t="n"/>
      <c r="H33" s="6" t="n"/>
      <c r="I33" s="6" t="n"/>
      <c r="J33" s="6" t="n"/>
      <c r="K33" s="6" t="n"/>
      <c r="L33" s="6" t="n"/>
      <c r="M33" s="6" t="n"/>
      <c r="N33" s="7" t="n"/>
      <c r="O33" s="7" t="n"/>
      <c r="P33" s="8" t="n"/>
      <c r="Q33" s="8" t="n"/>
      <c r="R33" s="6" t="n"/>
    </row>
    <row r="34">
      <c r="A34" s="6" t="n"/>
      <c r="B34" s="6" t="n"/>
      <c r="C34" s="6" t="n"/>
      <c r="D34" s="7" t="n"/>
      <c r="E34" s="6" t="n"/>
      <c r="F34" s="6" t="n"/>
      <c r="G34" s="7" t="n"/>
      <c r="H34" s="6" t="n"/>
      <c r="I34" s="6" t="n"/>
      <c r="J34" s="6" t="n"/>
      <c r="K34" s="6" t="n"/>
      <c r="L34" s="6" t="n"/>
      <c r="M34" s="6" t="n"/>
      <c r="N34" s="7" t="n"/>
      <c r="O34" s="7" t="n"/>
      <c r="P34" s="8" t="n"/>
      <c r="Q34" s="8" t="n"/>
      <c r="R34" s="6" t="n"/>
    </row>
    <row r="35">
      <c r="A35" s="6" t="n"/>
      <c r="B35" s="6" t="n"/>
      <c r="C35" s="6" t="n"/>
      <c r="D35" s="7" t="n"/>
      <c r="E35" s="6" t="n"/>
      <c r="F35" s="6" t="n"/>
      <c r="G35" s="7" t="n"/>
      <c r="H35" s="6" t="n"/>
      <c r="I35" s="6" t="n"/>
      <c r="J35" s="6" t="n"/>
      <c r="K35" s="6" t="n"/>
      <c r="L35" s="6" t="n"/>
      <c r="M35" s="6" t="n"/>
      <c r="N35" s="7" t="n"/>
      <c r="O35" s="7" t="n"/>
      <c r="P35" s="8" t="n"/>
      <c r="Q35" s="8" t="n"/>
      <c r="R35" s="6" t="n"/>
    </row>
    <row r="36">
      <c r="A36" s="6" t="n"/>
      <c r="B36" s="6" t="n"/>
      <c r="C36" s="6" t="n"/>
      <c r="D36" s="7" t="n"/>
      <c r="E36" s="6" t="n"/>
      <c r="F36" s="6" t="n"/>
      <c r="G36" s="7" t="n"/>
      <c r="H36" s="6" t="n"/>
      <c r="I36" s="6" t="n"/>
      <c r="J36" s="6" t="n"/>
      <c r="K36" s="6" t="n"/>
      <c r="L36" s="6" t="n"/>
      <c r="M36" s="6" t="n"/>
      <c r="N36" s="7" t="n"/>
      <c r="O36" s="7" t="n"/>
      <c r="P36" s="8" t="n"/>
      <c r="Q36" s="8" t="n"/>
      <c r="R36" s="6" t="n"/>
    </row>
    <row r="37">
      <c r="A37" s="6" t="n"/>
      <c r="B37" s="6" t="n"/>
      <c r="C37" s="6" t="n"/>
      <c r="D37" s="7" t="n"/>
      <c r="E37" s="6" t="n"/>
      <c r="F37" s="6" t="n"/>
      <c r="G37" s="7" t="n"/>
      <c r="H37" s="6" t="n"/>
      <c r="I37" s="6" t="n"/>
      <c r="J37" s="6" t="n"/>
      <c r="K37" s="6" t="n"/>
      <c r="L37" s="6" t="n"/>
      <c r="M37" s="6" t="n"/>
      <c r="N37" s="7" t="n"/>
      <c r="O37" s="7" t="n"/>
      <c r="P37" s="8" t="n"/>
      <c r="Q37" s="8" t="n"/>
      <c r="R37" s="6" t="n"/>
    </row>
    <row r="38">
      <c r="A38" s="6" t="n"/>
      <c r="B38" s="6" t="n"/>
      <c r="C38" s="6" t="n"/>
      <c r="D38" s="7" t="n"/>
      <c r="E38" s="6" t="n"/>
      <c r="F38" s="6" t="n"/>
      <c r="G38" s="7" t="n"/>
      <c r="H38" s="6" t="n"/>
      <c r="I38" s="6" t="n"/>
      <c r="J38" s="6" t="n"/>
      <c r="K38" s="6" t="n"/>
      <c r="L38" s="6" t="n"/>
      <c r="M38" s="6" t="n"/>
      <c r="N38" s="7" t="n"/>
      <c r="O38" s="7" t="n"/>
      <c r="P38" s="8" t="n"/>
      <c r="Q38" s="8" t="n"/>
      <c r="R38" s="6" t="n"/>
    </row>
    <row r="39">
      <c r="A39" s="6" t="n"/>
      <c r="B39" s="6" t="n"/>
      <c r="C39" s="6" t="n"/>
      <c r="D39" s="7" t="n"/>
      <c r="E39" s="6" t="n"/>
      <c r="F39" s="6" t="n"/>
      <c r="G39" s="7" t="n"/>
      <c r="H39" s="6" t="n"/>
      <c r="I39" s="6" t="n"/>
      <c r="J39" s="6" t="n"/>
      <c r="K39" s="6" t="n"/>
      <c r="L39" s="6" t="n"/>
      <c r="M39" s="6" t="n"/>
      <c r="N39" s="7" t="n"/>
      <c r="O39" s="7" t="n"/>
      <c r="P39" s="8" t="n"/>
      <c r="Q39" s="8" t="n"/>
      <c r="R39" s="6" t="n"/>
    </row>
    <row r="40">
      <c r="A40" s="6" t="n"/>
      <c r="B40" s="6" t="n"/>
      <c r="C40" s="6" t="n"/>
      <c r="D40" s="7" t="n"/>
      <c r="E40" s="6" t="n"/>
      <c r="F40" s="6" t="n"/>
      <c r="G40" s="7" t="n"/>
      <c r="H40" s="6" t="n"/>
      <c r="I40" s="6" t="n"/>
      <c r="J40" s="6" t="n"/>
      <c r="K40" s="6" t="n"/>
      <c r="L40" s="6" t="n"/>
      <c r="M40" s="6" t="n"/>
      <c r="N40" s="7" t="n"/>
      <c r="O40" s="7" t="n"/>
      <c r="P40" s="8" t="n"/>
      <c r="Q40" s="8" t="n"/>
      <c r="R40" s="6" t="n"/>
    </row>
    <row r="41">
      <c r="A41" s="6" t="n"/>
      <c r="B41" s="6" t="n"/>
      <c r="C41" s="6" t="n"/>
      <c r="D41" s="7" t="n"/>
      <c r="E41" s="6" t="n"/>
      <c r="F41" s="6" t="n"/>
      <c r="G41" s="7" t="n"/>
      <c r="H41" s="6" t="n"/>
      <c r="I41" s="6" t="n"/>
      <c r="J41" s="6" t="n"/>
      <c r="K41" s="6" t="n"/>
      <c r="L41" s="6" t="n"/>
      <c r="M41" s="6" t="n"/>
      <c r="N41" s="7" t="n"/>
      <c r="O41" s="7" t="n"/>
      <c r="P41" s="8" t="n"/>
      <c r="Q41" s="8" t="n"/>
      <c r="R41" s="6" t="n"/>
    </row>
    <row r="42">
      <c r="A42" s="6" t="n"/>
      <c r="B42" s="6" t="n"/>
      <c r="C42" s="6" t="n"/>
      <c r="D42" s="7" t="n"/>
      <c r="E42" s="6" t="n"/>
      <c r="F42" s="6" t="n"/>
      <c r="G42" s="7" t="n"/>
      <c r="H42" s="6" t="n"/>
      <c r="I42" s="6" t="n"/>
      <c r="J42" s="6" t="n"/>
      <c r="K42" s="6" t="n"/>
      <c r="L42" s="6" t="n"/>
      <c r="M42" s="6" t="n"/>
      <c r="N42" s="7" t="n"/>
      <c r="O42" s="7" t="n"/>
      <c r="P42" s="8" t="n"/>
      <c r="Q42" s="8" t="n"/>
      <c r="R42" s="6" t="n"/>
    </row>
    <row r="43">
      <c r="A43" s="6" t="n"/>
      <c r="B43" s="6" t="n"/>
      <c r="C43" s="6" t="n"/>
      <c r="D43" s="7" t="n"/>
      <c r="E43" s="6" t="n"/>
      <c r="F43" s="6" t="n"/>
      <c r="G43" s="7" t="n"/>
      <c r="H43" s="6" t="n"/>
      <c r="I43" s="6" t="n"/>
      <c r="J43" s="6" t="n"/>
      <c r="K43" s="6" t="n"/>
      <c r="L43" s="6" t="n"/>
      <c r="M43" s="6" t="n"/>
      <c r="N43" s="7" t="n"/>
      <c r="O43" s="7" t="n"/>
      <c r="P43" s="8" t="n"/>
      <c r="Q43" s="8" t="n"/>
      <c r="R43" s="6" t="n"/>
    </row>
    <row r="44">
      <c r="A44" s="6" t="n"/>
      <c r="B44" s="6" t="n"/>
      <c r="C44" s="6" t="n"/>
      <c r="D44" s="7" t="n"/>
      <c r="E44" s="6" t="n"/>
      <c r="F44" s="6" t="n"/>
      <c r="G44" s="7" t="n"/>
      <c r="H44" s="6" t="n"/>
      <c r="I44" s="6" t="n"/>
      <c r="J44" s="6" t="n"/>
      <c r="K44" s="6" t="n"/>
      <c r="L44" s="6" t="n"/>
      <c r="M44" s="6" t="n"/>
      <c r="N44" s="7" t="n"/>
      <c r="O44" s="7" t="n"/>
      <c r="P44" s="8" t="n"/>
      <c r="Q44" s="8" t="n"/>
      <c r="R44" s="6" t="n"/>
    </row>
    <row r="45">
      <c r="A45" s="6" t="n"/>
      <c r="B45" s="6" t="n"/>
      <c r="C45" s="6" t="n"/>
      <c r="D45" s="7" t="n"/>
      <c r="E45" s="6" t="n"/>
      <c r="F45" s="6" t="n"/>
      <c r="G45" s="7" t="n"/>
      <c r="H45" s="6" t="n"/>
      <c r="I45" s="6" t="n"/>
      <c r="J45" s="6" t="n"/>
      <c r="K45" s="6" t="n"/>
      <c r="L45" s="6" t="n"/>
      <c r="M45" s="6" t="n"/>
      <c r="N45" s="7" t="n"/>
      <c r="O45" s="7" t="n"/>
      <c r="P45" s="8" t="n"/>
      <c r="Q45" s="8" t="n"/>
      <c r="R45" s="6" t="n"/>
    </row>
    <row r="46">
      <c r="A46" s="6" t="n"/>
      <c r="B46" s="6" t="n"/>
      <c r="C46" s="6" t="n"/>
      <c r="D46" s="7" t="n"/>
      <c r="E46" s="6" t="n"/>
      <c r="F46" s="6" t="n"/>
      <c r="G46" s="7" t="n"/>
      <c r="H46" s="6" t="n"/>
      <c r="I46" s="6" t="n"/>
      <c r="J46" s="6" t="n"/>
      <c r="K46" s="6" t="n"/>
      <c r="L46" s="6" t="n"/>
      <c r="M46" s="6" t="n"/>
      <c r="N46" s="7" t="n"/>
      <c r="O46" s="7" t="n"/>
      <c r="P46" s="8" t="n"/>
      <c r="Q46" s="8" t="n"/>
      <c r="R46" s="6" t="n"/>
    </row>
    <row r="47">
      <c r="A47" s="6" t="n"/>
      <c r="B47" s="6" t="n"/>
      <c r="C47" s="6" t="n"/>
      <c r="D47" s="7" t="n"/>
      <c r="E47" s="6" t="n"/>
      <c r="F47" s="6" t="n"/>
      <c r="G47" s="7" t="n"/>
      <c r="H47" s="6" t="n"/>
      <c r="I47" s="6" t="n"/>
      <c r="J47" s="6" t="n"/>
      <c r="K47" s="6" t="n"/>
      <c r="L47" s="6" t="n"/>
      <c r="M47" s="6" t="n"/>
      <c r="N47" s="7" t="n"/>
      <c r="O47" s="7" t="n"/>
      <c r="P47" s="8" t="n"/>
      <c r="Q47" s="8" t="n"/>
      <c r="R47" s="6" t="n"/>
    </row>
    <row r="48">
      <c r="A48" s="6" t="n"/>
      <c r="B48" s="6" t="n"/>
      <c r="C48" s="6" t="n"/>
      <c r="D48" s="7" t="n"/>
      <c r="E48" s="6" t="n"/>
      <c r="F48" s="6" t="n"/>
      <c r="G48" s="7" t="n"/>
      <c r="H48" s="6" t="n"/>
      <c r="I48" s="6" t="n"/>
      <c r="J48" s="6" t="n"/>
      <c r="K48" s="6" t="n"/>
      <c r="L48" s="6" t="n"/>
      <c r="M48" s="6" t="n"/>
      <c r="N48" s="7" t="n"/>
      <c r="O48" s="7" t="n"/>
      <c r="P48" s="8" t="n"/>
      <c r="Q48" s="8" t="n"/>
      <c r="R48" s="6" t="n"/>
    </row>
    <row r="49">
      <c r="A49" s="6" t="n"/>
      <c r="B49" s="6" t="n"/>
      <c r="C49" s="6" t="n"/>
      <c r="D49" s="7" t="n"/>
      <c r="E49" s="6" t="n"/>
      <c r="F49" s="6" t="n"/>
      <c r="G49" s="7" t="n"/>
      <c r="H49" s="6" t="n"/>
      <c r="I49" s="6" t="n"/>
      <c r="J49" s="6" t="n"/>
      <c r="K49" s="6" t="n"/>
      <c r="L49" s="6" t="n"/>
      <c r="M49" s="6" t="n"/>
      <c r="N49" s="7" t="n"/>
      <c r="O49" s="7" t="n"/>
      <c r="P49" s="8" t="n"/>
      <c r="Q49" s="8" t="n"/>
      <c r="R49" s="6" t="n"/>
    </row>
    <row r="50">
      <c r="A50" s="6" t="n"/>
      <c r="B50" s="6" t="n"/>
      <c r="C50" s="6" t="n"/>
      <c r="D50" s="7" t="n"/>
      <c r="E50" s="6" t="n"/>
      <c r="F50" s="6" t="n"/>
      <c r="G50" s="7" t="n"/>
      <c r="H50" s="6" t="n"/>
      <c r="I50" s="6" t="n"/>
      <c r="J50" s="6" t="n"/>
      <c r="K50" s="6" t="n"/>
      <c r="L50" s="6" t="n"/>
      <c r="M50" s="6" t="n"/>
      <c r="N50" s="7" t="n"/>
      <c r="O50" s="7" t="n"/>
      <c r="P50" s="8" t="n"/>
      <c r="Q50" s="8" t="n"/>
      <c r="R50" s="6" t="n"/>
    </row>
    <row r="51">
      <c r="A51" s="6" t="n"/>
      <c r="B51" s="6" t="n"/>
      <c r="C51" s="6" t="n"/>
      <c r="D51" s="7" t="n"/>
      <c r="E51" s="6" t="n"/>
      <c r="F51" s="6" t="n"/>
      <c r="G51" s="7" t="n"/>
      <c r="H51" s="6" t="n"/>
      <c r="I51" s="6" t="n"/>
      <c r="J51" s="6" t="n"/>
      <c r="K51" s="6" t="n"/>
      <c r="L51" s="6" t="n"/>
      <c r="M51" s="6" t="n"/>
      <c r="N51" s="7" t="n"/>
      <c r="O51" s="7" t="n"/>
      <c r="P51" s="8" t="n"/>
      <c r="Q51" s="8" t="n"/>
      <c r="R51" s="6" t="n"/>
    </row>
    <row r="52">
      <c r="A52" s="6" t="n"/>
      <c r="B52" s="6" t="n"/>
      <c r="C52" s="6" t="n"/>
      <c r="D52" s="7" t="n"/>
      <c r="E52" s="6" t="n"/>
      <c r="F52" s="6" t="n"/>
      <c r="G52" s="7" t="n"/>
      <c r="H52" s="6" t="n"/>
      <c r="I52" s="6" t="n"/>
      <c r="J52" s="6" t="n"/>
      <c r="K52" s="6" t="n"/>
      <c r="L52" s="6" t="n"/>
      <c r="M52" s="6" t="n"/>
      <c r="N52" s="7" t="n"/>
      <c r="O52" s="7" t="n"/>
      <c r="P52" s="8" t="n"/>
      <c r="Q52" s="8" t="n"/>
      <c r="R52" s="6" t="n"/>
    </row>
    <row r="53">
      <c r="A53" s="6" t="n"/>
      <c r="B53" s="6" t="n"/>
      <c r="C53" s="6" t="n"/>
      <c r="D53" s="7" t="n"/>
      <c r="E53" s="6" t="n"/>
      <c r="F53" s="6" t="n"/>
      <c r="G53" s="7" t="n"/>
      <c r="H53" s="6" t="n"/>
      <c r="I53" s="6" t="n"/>
      <c r="J53" s="6" t="n"/>
      <c r="K53" s="6" t="n"/>
      <c r="L53" s="6" t="n"/>
      <c r="M53" s="6" t="n"/>
      <c r="N53" s="7" t="n"/>
      <c r="O53" s="7" t="n"/>
      <c r="P53" s="8" t="n"/>
      <c r="Q53" s="8" t="n"/>
      <c r="R53" s="6" t="n"/>
    </row>
    <row r="54">
      <c r="A54" s="6" t="n"/>
      <c r="B54" s="6" t="n"/>
      <c r="C54" s="6" t="n"/>
      <c r="D54" s="7" t="n"/>
      <c r="E54" s="6" t="n"/>
      <c r="F54" s="6" t="n"/>
      <c r="G54" s="7" t="n"/>
      <c r="H54" s="6" t="n"/>
      <c r="I54" s="6" t="n"/>
      <c r="J54" s="6" t="n"/>
      <c r="K54" s="6" t="n"/>
      <c r="L54" s="6" t="n"/>
      <c r="M54" s="6" t="n"/>
      <c r="N54" s="7" t="n"/>
      <c r="O54" s="7" t="n"/>
      <c r="P54" s="8" t="n"/>
      <c r="Q54" s="8" t="n"/>
      <c r="R54" s="6" t="n"/>
    </row>
    <row r="55">
      <c r="A55" s="6" t="n"/>
      <c r="B55" s="6" t="n"/>
      <c r="C55" s="6" t="n"/>
      <c r="D55" s="7" t="n"/>
      <c r="E55" s="6" t="n"/>
      <c r="F55" s="6" t="n"/>
      <c r="G55" s="7" t="n"/>
      <c r="H55" s="6" t="n"/>
      <c r="I55" s="6" t="n"/>
      <c r="J55" s="6" t="n"/>
      <c r="K55" s="6" t="n"/>
      <c r="L55" s="6" t="n"/>
      <c r="M55" s="6" t="n"/>
      <c r="N55" s="7" t="n"/>
      <c r="O55" s="7" t="n"/>
      <c r="P55" s="8" t="n"/>
      <c r="Q55" s="8" t="n"/>
      <c r="R55" s="6" t="n"/>
    </row>
    <row r="56">
      <c r="A56" s="6" t="n"/>
      <c r="B56" s="6" t="n"/>
      <c r="C56" s="6" t="n"/>
      <c r="D56" s="7" t="n"/>
      <c r="E56" s="6" t="n"/>
      <c r="F56" s="6" t="n"/>
      <c r="G56" s="7" t="n"/>
      <c r="H56" s="6" t="n"/>
      <c r="I56" s="6" t="n"/>
      <c r="J56" s="6" t="n"/>
      <c r="K56" s="6" t="n"/>
      <c r="L56" s="6" t="n"/>
      <c r="M56" s="6" t="n"/>
      <c r="N56" s="7" t="n"/>
      <c r="O56" s="7" t="n"/>
      <c r="P56" s="8" t="n"/>
      <c r="Q56" s="8" t="n"/>
      <c r="R56" s="6" t="n"/>
    </row>
    <row r="57">
      <c r="A57" s="6" t="n"/>
      <c r="B57" s="6" t="n"/>
      <c r="C57" s="6" t="n"/>
      <c r="D57" s="7" t="n"/>
      <c r="E57" s="6" t="n"/>
      <c r="F57" s="6" t="n"/>
      <c r="G57" s="7" t="n"/>
      <c r="H57" s="6" t="n"/>
      <c r="I57" s="6" t="n"/>
      <c r="J57" s="6" t="n"/>
      <c r="K57" s="6" t="n"/>
      <c r="L57" s="6" t="n"/>
      <c r="M57" s="6" t="n"/>
      <c r="N57" s="7" t="n"/>
      <c r="O57" s="7" t="n"/>
      <c r="P57" s="8" t="n"/>
      <c r="Q57" s="8" t="n"/>
      <c r="R57" s="6" t="n"/>
    </row>
    <row r="58">
      <c r="A58" s="6" t="n"/>
      <c r="B58" s="6" t="n"/>
      <c r="C58" s="6" t="n"/>
      <c r="D58" s="7" t="n"/>
      <c r="E58" s="6" t="n"/>
      <c r="F58" s="6" t="n"/>
      <c r="G58" s="7" t="n"/>
      <c r="H58" s="6" t="n"/>
      <c r="I58" s="6" t="n"/>
      <c r="J58" s="6" t="n"/>
      <c r="K58" s="6" t="n"/>
      <c r="L58" s="6" t="n"/>
      <c r="M58" s="6" t="n"/>
      <c r="N58" s="7" t="n"/>
      <c r="O58" s="7" t="n"/>
      <c r="P58" s="8" t="n"/>
      <c r="Q58" s="8" t="n"/>
      <c r="R58" s="6" t="n"/>
    </row>
    <row r="59">
      <c r="A59" s="6" t="n"/>
      <c r="B59" s="6" t="n"/>
      <c r="C59" s="6" t="n"/>
      <c r="D59" s="7" t="n"/>
      <c r="E59" s="6" t="n"/>
      <c r="F59" s="6" t="n"/>
      <c r="G59" s="7" t="n"/>
      <c r="H59" s="6" t="n"/>
      <c r="I59" s="6" t="n"/>
      <c r="J59" s="6" t="n"/>
      <c r="K59" s="6" t="n"/>
      <c r="L59" s="6" t="n"/>
      <c r="M59" s="6" t="n"/>
      <c r="N59" s="7" t="n"/>
      <c r="O59" s="7" t="n"/>
      <c r="P59" s="8" t="n"/>
      <c r="Q59" s="8" t="n"/>
      <c r="R59" s="6" t="n"/>
    </row>
    <row r="60">
      <c r="A60" s="6" t="n"/>
      <c r="B60" s="6" t="n"/>
      <c r="C60" s="6" t="n"/>
      <c r="D60" s="7" t="n"/>
      <c r="E60" s="6" t="n"/>
      <c r="F60" s="6" t="n"/>
      <c r="G60" s="7" t="n"/>
      <c r="H60" s="6" t="n"/>
      <c r="I60" s="6" t="n"/>
      <c r="J60" s="6" t="n"/>
      <c r="K60" s="6" t="n"/>
      <c r="L60" s="6" t="n"/>
      <c r="M60" s="6" t="n"/>
      <c r="N60" s="7" t="n"/>
      <c r="O60" s="7" t="n"/>
      <c r="P60" s="8" t="n"/>
      <c r="Q60" s="8" t="n"/>
      <c r="R60" s="6" t="n"/>
    </row>
    <row r="61">
      <c r="A61" s="6" t="n"/>
      <c r="B61" s="6" t="n"/>
      <c r="C61" s="6" t="n"/>
      <c r="D61" s="7" t="n"/>
      <c r="E61" s="6" t="n"/>
      <c r="F61" s="6" t="n"/>
      <c r="G61" s="7" t="n"/>
      <c r="H61" s="6" t="n"/>
      <c r="I61" s="6" t="n"/>
      <c r="J61" s="6" t="n"/>
      <c r="K61" s="6" t="n"/>
      <c r="L61" s="6" t="n"/>
      <c r="M61" s="6" t="n"/>
      <c r="N61" s="7" t="n"/>
      <c r="O61" s="7" t="n"/>
      <c r="P61" s="8" t="n"/>
      <c r="Q61" s="8" t="n"/>
      <c r="R61" s="6" t="n"/>
    </row>
    <row r="62">
      <c r="A62" s="6" t="n"/>
      <c r="B62" s="6" t="n"/>
      <c r="C62" s="6" t="n"/>
      <c r="D62" s="7" t="n"/>
      <c r="E62" s="6" t="n"/>
      <c r="F62" s="6" t="n"/>
      <c r="G62" s="7" t="n"/>
      <c r="H62" s="6" t="n"/>
      <c r="I62" s="6" t="n"/>
      <c r="J62" s="6" t="n"/>
      <c r="K62" s="6" t="n"/>
      <c r="L62" s="6" t="n"/>
      <c r="M62" s="6" t="n"/>
      <c r="N62" s="7" t="n"/>
      <c r="O62" s="7" t="n"/>
      <c r="P62" s="8" t="n"/>
      <c r="Q62" s="8" t="n"/>
      <c r="R62" s="6" t="n"/>
    </row>
    <row r="63">
      <c r="A63" s="6" t="n"/>
      <c r="B63" s="6" t="n"/>
      <c r="C63" s="6" t="n"/>
      <c r="D63" s="7" t="n"/>
      <c r="E63" s="6" t="n"/>
      <c r="F63" s="6" t="n"/>
      <c r="G63" s="7" t="n"/>
      <c r="H63" s="6" t="n"/>
      <c r="I63" s="6" t="n"/>
      <c r="J63" s="6" t="n"/>
      <c r="K63" s="6" t="n"/>
      <c r="L63" s="6" t="n"/>
      <c r="M63" s="6" t="n"/>
      <c r="N63" s="7" t="n"/>
      <c r="O63" s="7" t="n"/>
      <c r="P63" s="8" t="n"/>
      <c r="Q63" s="8" t="n"/>
      <c r="R63" s="6" t="n"/>
    </row>
    <row r="64">
      <c r="A64" s="6" t="n"/>
      <c r="B64" s="6" t="n"/>
      <c r="C64" s="6" t="n"/>
      <c r="D64" s="7" t="n"/>
      <c r="E64" s="6" t="n"/>
      <c r="F64" s="6" t="n"/>
      <c r="G64" s="7" t="n"/>
      <c r="H64" s="6" t="n"/>
      <c r="I64" s="6" t="n"/>
      <c r="J64" s="6" t="n"/>
      <c r="K64" s="6" t="n"/>
      <c r="L64" s="6" t="n"/>
      <c r="M64" s="6" t="n"/>
      <c r="N64" s="7" t="n"/>
      <c r="O64" s="7" t="n"/>
      <c r="P64" s="8" t="n"/>
      <c r="Q64" s="8" t="n"/>
      <c r="R64" s="6" t="n"/>
    </row>
    <row r="65">
      <c r="A65" s="6" t="n"/>
      <c r="B65" s="6" t="n"/>
      <c r="C65" s="6" t="n"/>
      <c r="D65" s="7" t="n"/>
      <c r="E65" s="6" t="n"/>
      <c r="F65" s="6" t="n"/>
      <c r="G65" s="7" t="n"/>
      <c r="H65" s="6" t="n"/>
      <c r="I65" s="6" t="n"/>
      <c r="J65" s="6" t="n"/>
      <c r="K65" s="6" t="n"/>
      <c r="L65" s="6" t="n"/>
      <c r="M65" s="6" t="n"/>
      <c r="N65" s="7" t="n"/>
      <c r="O65" s="7" t="n"/>
      <c r="P65" s="8" t="n"/>
      <c r="Q65" s="8" t="n"/>
      <c r="R65" s="6" t="n"/>
    </row>
    <row r="66">
      <c r="A66" s="6" t="n"/>
      <c r="B66" s="6" t="n"/>
      <c r="C66" s="6" t="n"/>
      <c r="D66" s="7" t="n"/>
      <c r="E66" s="6" t="n"/>
      <c r="F66" s="6" t="n"/>
      <c r="G66" s="7" t="n"/>
      <c r="H66" s="6" t="n"/>
      <c r="I66" s="6" t="n"/>
      <c r="J66" s="6" t="n"/>
      <c r="K66" s="6" t="n"/>
      <c r="L66" s="6" t="n"/>
      <c r="M66" s="6" t="n"/>
      <c r="N66" s="7" t="n"/>
      <c r="O66" s="7" t="n"/>
      <c r="P66" s="8" t="n"/>
      <c r="Q66" s="8" t="n"/>
      <c r="R66" s="6" t="n"/>
    </row>
    <row r="67">
      <c r="A67" s="6" t="n"/>
      <c r="B67" s="6" t="n"/>
      <c r="C67" s="6" t="n"/>
      <c r="D67" s="7" t="n"/>
      <c r="E67" s="6" t="n"/>
      <c r="F67" s="6" t="n"/>
      <c r="G67" s="7" t="n"/>
      <c r="H67" s="6" t="n"/>
      <c r="I67" s="6" t="n"/>
      <c r="J67" s="6" t="n"/>
      <c r="K67" s="6" t="n"/>
      <c r="L67" s="6" t="n"/>
      <c r="M67" s="6" t="n"/>
      <c r="N67" s="7" t="n"/>
      <c r="O67" s="7" t="n"/>
      <c r="P67" s="8" t="n"/>
      <c r="Q67" s="8" t="n"/>
      <c r="R67" s="6" t="n"/>
    </row>
    <row r="68">
      <c r="A68" s="6" t="n"/>
      <c r="B68" s="6" t="n"/>
      <c r="C68" s="6" t="n"/>
      <c r="D68" s="7" t="n"/>
      <c r="E68" s="6" t="n"/>
      <c r="F68" s="6" t="n"/>
      <c r="G68" s="7" t="n"/>
      <c r="H68" s="6" t="n"/>
      <c r="I68" s="6" t="n"/>
      <c r="J68" s="6" t="n"/>
      <c r="K68" s="6" t="n"/>
      <c r="L68" s="6" t="n"/>
      <c r="M68" s="6" t="n"/>
      <c r="N68" s="7" t="n"/>
      <c r="O68" s="7" t="n"/>
      <c r="P68" s="8" t="n"/>
      <c r="Q68" s="8" t="n"/>
      <c r="R68" s="6" t="n"/>
    </row>
    <row r="69">
      <c r="A69" s="6" t="n"/>
      <c r="B69" s="6" t="n"/>
      <c r="C69" s="6" t="n"/>
      <c r="D69" s="7" t="n"/>
      <c r="E69" s="6" t="n"/>
      <c r="F69" s="6" t="n"/>
      <c r="G69" s="7" t="n"/>
      <c r="H69" s="6" t="n"/>
      <c r="I69" s="6" t="n"/>
      <c r="J69" s="6" t="n"/>
      <c r="K69" s="6" t="n"/>
      <c r="L69" s="6" t="n"/>
      <c r="M69" s="6" t="n"/>
      <c r="N69" s="7" t="n"/>
      <c r="O69" s="7" t="n"/>
      <c r="P69" s="8" t="n"/>
      <c r="Q69" s="8" t="n"/>
      <c r="R69" s="6" t="n"/>
    </row>
    <row r="70">
      <c r="A70" s="6" t="n"/>
      <c r="B70" s="6" t="n"/>
      <c r="C70" s="6" t="n"/>
      <c r="D70" s="7" t="n"/>
      <c r="E70" s="6" t="n"/>
      <c r="F70" s="6" t="n"/>
      <c r="G70" s="7" t="n"/>
      <c r="H70" s="6" t="n"/>
      <c r="I70" s="6" t="n"/>
      <c r="J70" s="6" t="n"/>
      <c r="K70" s="6" t="n"/>
      <c r="L70" s="6" t="n"/>
      <c r="M70" s="6" t="n"/>
      <c r="N70" s="7" t="n"/>
      <c r="O70" s="7" t="n"/>
      <c r="P70" s="8" t="n"/>
      <c r="Q70" s="8" t="n"/>
      <c r="R70" s="6" t="n"/>
    </row>
    <row r="71">
      <c r="A71" s="6" t="n"/>
      <c r="B71" s="6" t="n"/>
      <c r="C71" s="6" t="n"/>
      <c r="D71" s="7" t="n"/>
      <c r="E71" s="6" t="n"/>
      <c r="F71" s="6" t="n"/>
      <c r="G71" s="7" t="n"/>
      <c r="H71" s="6" t="n"/>
      <c r="I71" s="6" t="n"/>
      <c r="J71" s="6" t="n"/>
      <c r="K71" s="6" t="n"/>
      <c r="L71" s="6" t="n"/>
      <c r="M71" s="6" t="n"/>
      <c r="N71" s="7" t="n"/>
      <c r="O71" s="7" t="n"/>
      <c r="P71" s="8" t="n"/>
      <c r="Q71" s="8" t="n"/>
      <c r="R71" s="6" t="n"/>
    </row>
    <row r="72">
      <c r="A72" s="6" t="n"/>
      <c r="B72" s="6" t="n"/>
      <c r="C72" s="6" t="n"/>
      <c r="D72" s="7" t="n"/>
      <c r="E72" s="6" t="n"/>
      <c r="F72" s="6" t="n"/>
      <c r="G72" s="7" t="n"/>
      <c r="H72" s="6" t="n"/>
      <c r="I72" s="6" t="n"/>
      <c r="J72" s="6" t="n"/>
      <c r="K72" s="6" t="n"/>
      <c r="L72" s="6" t="n"/>
      <c r="M72" s="6" t="n"/>
      <c r="N72" s="7" t="n"/>
      <c r="O72" s="7" t="n"/>
      <c r="P72" s="8" t="n"/>
      <c r="Q72" s="8" t="n"/>
      <c r="R72" s="6" t="n"/>
    </row>
    <row r="73">
      <c r="A73" s="6" t="n"/>
      <c r="B73" s="6" t="n"/>
      <c r="C73" s="6" t="n"/>
      <c r="D73" s="7" t="n"/>
      <c r="E73" s="6" t="n"/>
      <c r="F73" s="6" t="n"/>
      <c r="G73" s="7" t="n"/>
      <c r="H73" s="6" t="n"/>
      <c r="I73" s="6" t="n"/>
      <c r="J73" s="6" t="n"/>
      <c r="K73" s="6" t="n"/>
      <c r="L73" s="6" t="n"/>
      <c r="M73" s="6" t="n"/>
      <c r="N73" s="7" t="n"/>
      <c r="O73" s="7" t="n"/>
      <c r="P73" s="8" t="n"/>
      <c r="Q73" s="8" t="n"/>
      <c r="R73" s="6" t="n"/>
    </row>
    <row r="74">
      <c r="A74" s="6" t="n"/>
      <c r="B74" s="6" t="n"/>
      <c r="C74" s="6" t="n"/>
      <c r="D74" s="7" t="n"/>
      <c r="E74" s="6" t="n"/>
      <c r="F74" s="6" t="n"/>
      <c r="G74" s="7" t="n"/>
      <c r="H74" s="6" t="n"/>
      <c r="I74" s="6" t="n"/>
      <c r="J74" s="6" t="n"/>
      <c r="K74" s="6" t="n"/>
      <c r="L74" s="6" t="n"/>
      <c r="M74" s="6" t="n"/>
      <c r="N74" s="7" t="n"/>
      <c r="O74" s="7" t="n"/>
      <c r="P74" s="8" t="n"/>
      <c r="Q74" s="8" t="n"/>
      <c r="R74" s="6" t="n"/>
    </row>
    <row r="75">
      <c r="A75" s="6" t="n"/>
      <c r="B75" s="6" t="n"/>
      <c r="C75" s="6" t="n"/>
      <c r="D75" s="7" t="n"/>
      <c r="E75" s="6" t="n"/>
      <c r="F75" s="6" t="n"/>
      <c r="G75" s="7" t="n"/>
      <c r="H75" s="6" t="n"/>
      <c r="I75" s="6" t="n"/>
      <c r="J75" s="6" t="n"/>
      <c r="K75" s="6" t="n"/>
      <c r="L75" s="6" t="n"/>
      <c r="M75" s="6" t="n"/>
      <c r="N75" s="7" t="n"/>
      <c r="O75" s="7" t="n"/>
      <c r="P75" s="8" t="n"/>
      <c r="Q75" s="8" t="n"/>
      <c r="R75" s="6" t="n"/>
    </row>
    <row r="76">
      <c r="A76" s="6" t="n"/>
      <c r="B76" s="6" t="n"/>
      <c r="C76" s="6" t="n"/>
      <c r="D76" s="7" t="n"/>
      <c r="E76" s="6" t="n"/>
      <c r="F76" s="6" t="n"/>
      <c r="G76" s="7" t="n"/>
      <c r="H76" s="6" t="n"/>
      <c r="I76" s="6" t="n"/>
      <c r="J76" s="6" t="n"/>
      <c r="K76" s="6" t="n"/>
      <c r="L76" s="6" t="n"/>
      <c r="M76" s="6" t="n"/>
      <c r="N76" s="7" t="n"/>
      <c r="O76" s="7" t="n"/>
      <c r="P76" s="8" t="n"/>
      <c r="Q76" s="8" t="n"/>
      <c r="R76" s="6" t="n"/>
    </row>
    <row r="77">
      <c r="A77" s="6" t="n"/>
      <c r="B77" s="6" t="n"/>
      <c r="C77" s="6" t="n"/>
      <c r="D77" s="7" t="n"/>
      <c r="E77" s="6" t="n"/>
      <c r="F77" s="6" t="n"/>
      <c r="G77" s="7" t="n"/>
      <c r="H77" s="6" t="n"/>
      <c r="I77" s="6" t="n"/>
      <c r="J77" s="6" t="n"/>
      <c r="K77" s="6" t="n"/>
      <c r="L77" s="6" t="n"/>
      <c r="M77" s="6" t="n"/>
      <c r="N77" s="7" t="n"/>
      <c r="O77" s="7" t="n"/>
      <c r="P77" s="8" t="n"/>
      <c r="Q77" s="8" t="n"/>
      <c r="R77" s="6" t="n"/>
    </row>
    <row r="78">
      <c r="A78" s="6" t="n"/>
      <c r="B78" s="6" t="n"/>
      <c r="C78" s="6" t="n"/>
      <c r="D78" s="7" t="n"/>
      <c r="E78" s="6" t="n"/>
      <c r="F78" s="6" t="n"/>
      <c r="G78" s="7" t="n"/>
      <c r="H78" s="6" t="n"/>
      <c r="I78" s="6" t="n"/>
      <c r="J78" s="6" t="n"/>
      <c r="K78" s="6" t="n"/>
      <c r="L78" s="6" t="n"/>
      <c r="M78" s="6" t="n"/>
      <c r="N78" s="7" t="n"/>
      <c r="O78" s="7" t="n"/>
      <c r="P78" s="8" t="n"/>
      <c r="Q78" s="8" t="n"/>
      <c r="R78" s="6" t="n"/>
    </row>
    <row r="79">
      <c r="A79" s="6" t="n"/>
      <c r="B79" s="6" t="n"/>
      <c r="C79" s="6" t="n"/>
      <c r="D79" s="7" t="n"/>
      <c r="E79" s="6" t="n"/>
      <c r="F79" s="6" t="n"/>
      <c r="G79" s="7" t="n"/>
      <c r="H79" s="6" t="n"/>
      <c r="I79" s="6" t="n"/>
      <c r="J79" s="6" t="n"/>
      <c r="K79" s="6" t="n"/>
      <c r="L79" s="6" t="n"/>
      <c r="M79" s="6" t="n"/>
      <c r="N79" s="7" t="n"/>
      <c r="O79" s="7" t="n"/>
      <c r="P79" s="8" t="n"/>
      <c r="Q79" s="8" t="n"/>
      <c r="R79" s="6" t="n"/>
    </row>
    <row r="80">
      <c r="A80" s="6" t="n"/>
      <c r="B80" s="6" t="n"/>
      <c r="C80" s="6" t="n"/>
      <c r="D80" s="7" t="n"/>
      <c r="E80" s="6" t="n"/>
      <c r="F80" s="6" t="n"/>
      <c r="G80" s="7" t="n"/>
      <c r="H80" s="6" t="n"/>
      <c r="I80" s="6" t="n"/>
      <c r="J80" s="6" t="n"/>
      <c r="K80" s="6" t="n"/>
      <c r="L80" s="6" t="n"/>
      <c r="M80" s="6" t="n"/>
      <c r="N80" s="7" t="n"/>
      <c r="O80" s="7" t="n"/>
      <c r="P80" s="8" t="n"/>
      <c r="Q80" s="8" t="n"/>
      <c r="R80" s="6" t="n"/>
    </row>
    <row r="81">
      <c r="A81" s="6" t="n"/>
      <c r="B81" s="6" t="n"/>
      <c r="C81" s="6" t="n"/>
      <c r="D81" s="7" t="n"/>
      <c r="E81" s="6" t="n"/>
      <c r="F81" s="6" t="n"/>
      <c r="G81" s="7" t="n"/>
      <c r="H81" s="6" t="n"/>
      <c r="I81" s="6" t="n"/>
      <c r="J81" s="6" t="n"/>
      <c r="K81" s="6" t="n"/>
      <c r="L81" s="6" t="n"/>
      <c r="M81" s="6" t="n"/>
      <c r="N81" s="7" t="n"/>
      <c r="O81" s="7" t="n"/>
      <c r="P81" s="8" t="n"/>
      <c r="Q81" s="8" t="n"/>
      <c r="R81" s="6" t="n"/>
    </row>
    <row r="82">
      <c r="A82" s="6" t="n"/>
      <c r="B82" s="6" t="n"/>
      <c r="C82" s="6" t="n"/>
      <c r="D82" s="7" t="n"/>
      <c r="E82" s="6" t="n"/>
      <c r="F82" s="6" t="n"/>
      <c r="G82" s="7" t="n"/>
      <c r="H82" s="6" t="n"/>
      <c r="I82" s="6" t="n"/>
      <c r="J82" s="6" t="n"/>
      <c r="K82" s="6" t="n"/>
      <c r="L82" s="6" t="n"/>
      <c r="M82" s="6" t="n"/>
      <c r="N82" s="7" t="n"/>
      <c r="O82" s="7" t="n"/>
      <c r="P82" s="8" t="n"/>
      <c r="Q82" s="8" t="n"/>
      <c r="R82" s="6" t="n"/>
    </row>
    <row r="83">
      <c r="A83" s="6" t="n"/>
      <c r="B83" s="6" t="n"/>
      <c r="C83" s="6" t="n"/>
      <c r="D83" s="7" t="n"/>
      <c r="E83" s="6" t="n"/>
      <c r="F83" s="6" t="n"/>
      <c r="G83" s="7" t="n"/>
      <c r="H83" s="6" t="n"/>
      <c r="I83" s="6" t="n"/>
      <c r="J83" s="6" t="n"/>
      <c r="K83" s="6" t="n"/>
      <c r="L83" s="6" t="n"/>
      <c r="M83" s="6" t="n"/>
      <c r="N83" s="7" t="n"/>
      <c r="O83" s="7" t="n"/>
      <c r="P83" s="8" t="n"/>
      <c r="Q83" s="8" t="n"/>
      <c r="R83" s="6" t="n"/>
    </row>
    <row r="84">
      <c r="A84" s="6" t="n"/>
      <c r="B84" s="6" t="n"/>
      <c r="C84" s="6" t="n"/>
      <c r="D84" s="7" t="n"/>
      <c r="E84" s="6" t="n"/>
      <c r="F84" s="6" t="n"/>
      <c r="G84" s="7" t="n"/>
      <c r="H84" s="6" t="n"/>
      <c r="I84" s="6" t="n"/>
      <c r="J84" s="6" t="n"/>
      <c r="K84" s="6" t="n"/>
      <c r="L84" s="6" t="n"/>
      <c r="M84" s="6" t="n"/>
      <c r="N84" s="7" t="n"/>
      <c r="O84" s="7" t="n"/>
      <c r="P84" s="8" t="n"/>
      <c r="Q84" s="8" t="n"/>
      <c r="R84" s="6" t="n"/>
    </row>
    <row r="85">
      <c r="A85" s="6" t="n"/>
      <c r="B85" s="6" t="n"/>
      <c r="C85" s="6" t="n"/>
      <c r="D85" s="7" t="n"/>
      <c r="E85" s="6" t="n"/>
      <c r="F85" s="6" t="n"/>
      <c r="G85" s="7" t="n"/>
      <c r="H85" s="6" t="n"/>
      <c r="I85" s="6" t="n"/>
      <c r="J85" s="6" t="n"/>
      <c r="K85" s="6" t="n"/>
      <c r="L85" s="6" t="n"/>
      <c r="M85" s="6" t="n"/>
      <c r="N85" s="7" t="n"/>
      <c r="O85" s="7" t="n"/>
      <c r="P85" s="8" t="n"/>
      <c r="Q85" s="8" t="n"/>
      <c r="R85" s="6" t="n"/>
    </row>
    <row r="86">
      <c r="A86" s="6" t="n"/>
      <c r="B86" s="6" t="n"/>
      <c r="C86" s="6" t="n"/>
      <c r="D86" s="7" t="n"/>
      <c r="E86" s="6" t="n"/>
      <c r="F86" s="6" t="n"/>
      <c r="G86" s="7" t="n"/>
      <c r="H86" s="6" t="n"/>
      <c r="I86" s="6" t="n"/>
      <c r="J86" s="6" t="n"/>
      <c r="K86" s="6" t="n"/>
      <c r="L86" s="6" t="n"/>
      <c r="M86" s="6" t="n"/>
      <c r="N86" s="7" t="n"/>
      <c r="O86" s="7" t="n"/>
      <c r="P86" s="8" t="n"/>
      <c r="Q86" s="8" t="n"/>
      <c r="R86" s="6" t="n"/>
    </row>
    <row r="87">
      <c r="A87" s="6" t="n"/>
      <c r="B87" s="6" t="n"/>
      <c r="C87" s="6" t="n"/>
      <c r="D87" s="7" t="n"/>
      <c r="E87" s="6" t="n"/>
      <c r="F87" s="6" t="n"/>
      <c r="G87" s="7" t="n"/>
      <c r="H87" s="6" t="n"/>
      <c r="I87" s="6" t="n"/>
      <c r="J87" s="6" t="n"/>
      <c r="K87" s="6" t="n"/>
      <c r="L87" s="6" t="n"/>
      <c r="M87" s="6" t="n"/>
      <c r="N87" s="7" t="n"/>
      <c r="O87" s="7" t="n"/>
      <c r="P87" s="8" t="n"/>
      <c r="Q87" s="8" t="n"/>
      <c r="R87" s="6" t="n"/>
    </row>
    <row r="88">
      <c r="A88" s="6" t="n"/>
      <c r="B88" s="6" t="n"/>
      <c r="C88" s="6" t="n"/>
      <c r="D88" s="7" t="n"/>
      <c r="E88" s="6" t="n"/>
      <c r="F88" s="6" t="n"/>
      <c r="G88" s="7" t="n"/>
      <c r="H88" s="6" t="n"/>
      <c r="I88" s="6" t="n"/>
      <c r="J88" s="6" t="n"/>
      <c r="K88" s="6" t="n"/>
      <c r="L88" s="6" t="n"/>
      <c r="M88" s="6" t="n"/>
      <c r="N88" s="7" t="n"/>
      <c r="O88" s="7" t="n"/>
      <c r="P88" s="8" t="n"/>
      <c r="Q88" s="8" t="n"/>
      <c r="R88" s="6" t="n"/>
    </row>
    <row r="89">
      <c r="A89" s="6" t="n"/>
      <c r="B89" s="6" t="n"/>
      <c r="C89" s="6" t="n"/>
      <c r="D89" s="7" t="n"/>
      <c r="E89" s="6" t="n"/>
      <c r="F89" s="6" t="n"/>
      <c r="G89" s="7" t="n"/>
      <c r="H89" s="6" t="n"/>
      <c r="I89" s="6" t="n"/>
      <c r="J89" s="6" t="n"/>
      <c r="K89" s="6" t="n"/>
      <c r="L89" s="6" t="n"/>
      <c r="M89" s="6" t="n"/>
      <c r="N89" s="7" t="n"/>
      <c r="O89" s="7" t="n"/>
      <c r="P89" s="8" t="n"/>
      <c r="Q89" s="8" t="n"/>
      <c r="R89" s="6" t="n"/>
    </row>
    <row r="90">
      <c r="A90" s="6" t="n"/>
      <c r="B90" s="6" t="n"/>
      <c r="C90" s="6" t="n"/>
      <c r="D90" s="7" t="n"/>
      <c r="E90" s="6" t="n"/>
      <c r="F90" s="6" t="n"/>
      <c r="G90" s="7" t="n"/>
      <c r="H90" s="6" t="n"/>
      <c r="I90" s="6" t="n"/>
      <c r="J90" s="6" t="n"/>
      <c r="K90" s="6" t="n"/>
      <c r="L90" s="6" t="n"/>
      <c r="M90" s="6" t="n"/>
      <c r="N90" s="7" t="n"/>
      <c r="O90" s="7" t="n"/>
      <c r="P90" s="8" t="n"/>
      <c r="Q90" s="8" t="n"/>
      <c r="R90" s="6" t="n"/>
    </row>
    <row r="91">
      <c r="A91" s="6" t="n"/>
      <c r="B91" s="6" t="n"/>
      <c r="C91" s="6" t="n"/>
      <c r="D91" s="7" t="n"/>
      <c r="E91" s="6" t="n"/>
      <c r="F91" s="6" t="n"/>
      <c r="G91" s="7" t="n"/>
      <c r="H91" s="6" t="n"/>
      <c r="I91" s="6" t="n"/>
      <c r="J91" s="6" t="n"/>
      <c r="K91" s="6" t="n"/>
      <c r="L91" s="6" t="n"/>
      <c r="M91" s="6" t="n"/>
      <c r="N91" s="7" t="n"/>
      <c r="O91" s="7" t="n"/>
      <c r="P91" s="8" t="n"/>
      <c r="Q91" s="8" t="n"/>
      <c r="R91" s="6" t="n"/>
    </row>
    <row r="92">
      <c r="A92" s="6" t="n"/>
      <c r="B92" s="6" t="n"/>
      <c r="C92" s="6" t="n"/>
      <c r="D92" s="7" t="n"/>
      <c r="E92" s="6" t="n"/>
      <c r="F92" s="6" t="n"/>
      <c r="G92" s="7" t="n"/>
      <c r="H92" s="6" t="n"/>
      <c r="I92" s="6" t="n"/>
      <c r="J92" s="6" t="n"/>
      <c r="K92" s="6" t="n"/>
      <c r="L92" s="6" t="n"/>
      <c r="M92" s="6" t="n"/>
      <c r="N92" s="7" t="n"/>
      <c r="O92" s="7" t="n"/>
      <c r="P92" s="8" t="n"/>
      <c r="Q92" s="8" t="n"/>
      <c r="R92" s="6" t="n"/>
    </row>
    <row r="93">
      <c r="A93" s="6" t="n"/>
      <c r="B93" s="6" t="n"/>
      <c r="C93" s="6" t="n"/>
      <c r="D93" s="7" t="n"/>
      <c r="E93" s="6" t="n"/>
      <c r="F93" s="6" t="n"/>
      <c r="G93" s="7" t="n"/>
      <c r="H93" s="6" t="n"/>
      <c r="I93" s="6" t="n"/>
      <c r="J93" s="6" t="n"/>
      <c r="K93" s="6" t="n"/>
      <c r="L93" s="6" t="n"/>
      <c r="M93" s="6" t="n"/>
      <c r="N93" s="7" t="n"/>
      <c r="O93" s="7" t="n"/>
      <c r="P93" s="8" t="n"/>
      <c r="Q93" s="8" t="n"/>
      <c r="R93" s="6" t="n"/>
    </row>
    <row r="94">
      <c r="A94" s="6" t="n"/>
      <c r="B94" s="6" t="n"/>
      <c r="C94" s="6" t="n"/>
      <c r="D94" s="7" t="n"/>
      <c r="E94" s="6" t="n"/>
      <c r="F94" s="6" t="n"/>
      <c r="G94" s="7" t="n"/>
      <c r="H94" s="6" t="n"/>
      <c r="I94" s="6" t="n"/>
      <c r="J94" s="6" t="n"/>
      <c r="K94" s="6" t="n"/>
      <c r="L94" s="6" t="n"/>
      <c r="M94" s="6" t="n"/>
      <c r="N94" s="7" t="n"/>
      <c r="O94" s="7" t="n"/>
      <c r="P94" s="8" t="n"/>
      <c r="Q94" s="8" t="n"/>
      <c r="R94" s="6" t="n"/>
    </row>
    <row r="95">
      <c r="A95" s="6" t="n"/>
      <c r="B95" s="6" t="n"/>
      <c r="C95" s="6" t="n"/>
      <c r="D95" s="7" t="n"/>
      <c r="E95" s="6" t="n"/>
      <c r="F95" s="6" t="n"/>
      <c r="G95" s="7" t="n"/>
      <c r="H95" s="6" t="n"/>
      <c r="I95" s="6" t="n"/>
      <c r="J95" s="6" t="n"/>
      <c r="K95" s="6" t="n"/>
      <c r="L95" s="6" t="n"/>
      <c r="M95" s="6" t="n"/>
      <c r="N95" s="7" t="n"/>
      <c r="O95" s="7" t="n"/>
      <c r="P95" s="8" t="n"/>
      <c r="Q95" s="8" t="n"/>
      <c r="R95" s="6" t="n"/>
    </row>
    <row r="96">
      <c r="A96" s="6" t="n"/>
      <c r="B96" s="6" t="n"/>
      <c r="C96" s="6" t="n"/>
      <c r="D96" s="7" t="n"/>
      <c r="E96" s="6" t="n"/>
      <c r="F96" s="6" t="n"/>
      <c r="G96" s="7" t="n"/>
      <c r="H96" s="6" t="n"/>
      <c r="I96" s="6" t="n"/>
      <c r="J96" s="6" t="n"/>
      <c r="K96" s="6" t="n"/>
      <c r="L96" s="6" t="n"/>
      <c r="M96" s="6" t="n"/>
      <c r="N96" s="7" t="n"/>
      <c r="O96" s="7" t="n"/>
      <c r="P96" s="8" t="n"/>
      <c r="Q96" s="8" t="n"/>
      <c r="R96" s="6" t="n"/>
    </row>
    <row r="97">
      <c r="A97" s="6" t="n"/>
      <c r="B97" s="6" t="n"/>
      <c r="C97" s="6" t="n"/>
      <c r="D97" s="7" t="n"/>
      <c r="E97" s="6" t="n"/>
      <c r="F97" s="6" t="n"/>
      <c r="G97" s="7" t="n"/>
      <c r="H97" s="6" t="n"/>
      <c r="I97" s="6" t="n"/>
      <c r="J97" s="6" t="n"/>
      <c r="K97" s="6" t="n"/>
      <c r="L97" s="6" t="n"/>
      <c r="M97" s="6" t="n"/>
      <c r="N97" s="7" t="n"/>
      <c r="O97" s="7" t="n"/>
      <c r="P97" s="8" t="n"/>
      <c r="Q97" s="8" t="n"/>
      <c r="R97" s="6" t="n"/>
    </row>
    <row r="98">
      <c r="A98" s="6" t="n"/>
      <c r="B98" s="6" t="n"/>
      <c r="C98" s="6" t="n"/>
      <c r="D98" s="7" t="n"/>
      <c r="E98" s="6" t="n"/>
      <c r="F98" s="6" t="n"/>
      <c r="G98" s="7" t="n"/>
      <c r="H98" s="6" t="n"/>
      <c r="I98" s="6" t="n"/>
      <c r="J98" s="6" t="n"/>
      <c r="K98" s="6" t="n"/>
      <c r="L98" s="6" t="n"/>
      <c r="M98" s="6" t="n"/>
      <c r="N98" s="7" t="n"/>
      <c r="O98" s="7" t="n"/>
      <c r="P98" s="8" t="n"/>
      <c r="Q98" s="8" t="n"/>
      <c r="R98" s="6" t="n"/>
    </row>
    <row r="99">
      <c r="A99" s="6" t="n"/>
      <c r="B99" s="6" t="n"/>
      <c r="C99" s="6" t="n"/>
      <c r="D99" s="7" t="n"/>
      <c r="E99" s="6" t="n"/>
      <c r="F99" s="6" t="n"/>
      <c r="G99" s="7" t="n"/>
      <c r="H99" s="6" t="n"/>
      <c r="I99" s="6" t="n"/>
      <c r="J99" s="6" t="n"/>
      <c r="K99" s="6" t="n"/>
      <c r="L99" s="6" t="n"/>
      <c r="M99" s="6" t="n"/>
      <c r="N99" s="7" t="n"/>
      <c r="O99" s="7" t="n"/>
      <c r="P99" s="8" t="n"/>
      <c r="Q99" s="8" t="n"/>
      <c r="R99" s="6" t="n"/>
    </row>
    <row r="100">
      <c r="A100" s="6" t="n"/>
      <c r="B100" s="6" t="n"/>
      <c r="C100" s="6" t="n"/>
      <c r="D100" s="7" t="n"/>
      <c r="E100" s="6" t="n"/>
      <c r="F100" s="6" t="n"/>
      <c r="G100" s="7" t="n"/>
      <c r="H100" s="6" t="n"/>
      <c r="I100" s="6" t="n"/>
      <c r="J100" s="6" t="n"/>
      <c r="K100" s="6" t="n"/>
      <c r="L100" s="6" t="n"/>
      <c r="M100" s="6" t="n"/>
      <c r="N100" s="7" t="n"/>
      <c r="O100" s="7" t="n"/>
      <c r="P100" s="8" t="n"/>
      <c r="Q100" s="8" t="n"/>
      <c r="R100" s="6" t="n"/>
    </row>
    <row r="101">
      <c r="A101" s="6" t="n"/>
      <c r="B101" s="6" t="n"/>
      <c r="C101" s="6" t="n"/>
      <c r="D101" s="7" t="n"/>
      <c r="E101" s="6" t="n"/>
      <c r="F101" s="6" t="n"/>
      <c r="G101" s="7" t="n"/>
      <c r="H101" s="6" t="n"/>
      <c r="I101" s="6" t="n"/>
      <c r="J101" s="6" t="n"/>
      <c r="K101" s="6" t="n"/>
      <c r="L101" s="6" t="n"/>
      <c r="M101" s="6" t="n"/>
      <c r="N101" s="7" t="n"/>
      <c r="O101" s="7" t="n"/>
      <c r="P101" s="8" t="n"/>
      <c r="Q101" s="8" t="n"/>
      <c r="R101" s="6" t="n"/>
    </row>
    <row r="102">
      <c r="A102" s="6" t="n"/>
      <c r="B102" s="6" t="n"/>
      <c r="C102" s="6" t="n"/>
      <c r="D102" s="7" t="n"/>
      <c r="E102" s="6" t="n"/>
      <c r="F102" s="6" t="n"/>
      <c r="G102" s="7" t="n"/>
      <c r="H102" s="6" t="n"/>
      <c r="I102" s="6" t="n"/>
      <c r="J102" s="6" t="n"/>
      <c r="K102" s="6" t="n"/>
      <c r="L102" s="6" t="n"/>
      <c r="M102" s="6" t="n"/>
      <c r="N102" s="7" t="n"/>
      <c r="O102" s="7" t="n"/>
      <c r="P102" s="8" t="n"/>
      <c r="Q102" s="8" t="n"/>
      <c r="R102" s="6" t="n"/>
    </row>
    <row r="103">
      <c r="A103" s="6" t="n"/>
      <c r="B103" s="6" t="n"/>
      <c r="C103" s="6" t="n"/>
      <c r="D103" s="7" t="n"/>
      <c r="E103" s="6" t="n"/>
      <c r="F103" s="6" t="n"/>
      <c r="G103" s="7" t="n"/>
      <c r="H103" s="6" t="n"/>
      <c r="I103" s="6" t="n"/>
      <c r="J103" s="6" t="n"/>
      <c r="K103" s="6" t="n"/>
      <c r="L103" s="6" t="n"/>
      <c r="M103" s="6" t="n"/>
      <c r="N103" s="7" t="n"/>
      <c r="O103" s="7" t="n"/>
      <c r="P103" s="8" t="n"/>
      <c r="Q103" s="8" t="n"/>
      <c r="R103" s="6" t="n"/>
    </row>
    <row r="104">
      <c r="A104" s="6" t="n"/>
      <c r="B104" s="6" t="n"/>
      <c r="C104" s="6" t="n"/>
      <c r="D104" s="7" t="n"/>
      <c r="E104" s="6" t="n"/>
      <c r="F104" s="6" t="n"/>
      <c r="G104" s="7" t="n"/>
      <c r="H104" s="6" t="n"/>
      <c r="I104" s="6" t="n"/>
      <c r="J104" s="6" t="n"/>
      <c r="K104" s="6" t="n"/>
      <c r="L104" s="6" t="n"/>
      <c r="M104" s="6" t="n"/>
      <c r="N104" s="7" t="n"/>
      <c r="O104" s="7" t="n"/>
      <c r="P104" s="8" t="n"/>
      <c r="Q104" s="8" t="n"/>
      <c r="R104" s="6" t="n"/>
    </row>
    <row r="105">
      <c r="A105" s="6" t="n"/>
      <c r="B105" s="6" t="n"/>
      <c r="C105" s="6" t="n"/>
      <c r="D105" s="7" t="n"/>
      <c r="E105" s="6" t="n"/>
      <c r="F105" s="6" t="n"/>
      <c r="G105" s="7" t="n"/>
      <c r="H105" s="6" t="n"/>
      <c r="I105" s="6" t="n"/>
      <c r="J105" s="6" t="n"/>
      <c r="K105" s="6" t="n"/>
      <c r="L105" s="6" t="n"/>
      <c r="M105" s="6" t="n"/>
      <c r="N105" s="7" t="n"/>
      <c r="O105" s="7" t="n"/>
      <c r="P105" s="8" t="n"/>
      <c r="Q105" s="8" t="n"/>
      <c r="R105" s="6" t="n"/>
    </row>
    <row r="106">
      <c r="A106" s="6" t="n"/>
      <c r="B106" s="6" t="n"/>
      <c r="C106" s="6" t="n"/>
      <c r="D106" s="7" t="n"/>
      <c r="E106" s="6" t="n"/>
      <c r="F106" s="6" t="n"/>
      <c r="G106" s="7" t="n"/>
      <c r="H106" s="6" t="n"/>
      <c r="I106" s="6" t="n"/>
      <c r="J106" s="6" t="n"/>
      <c r="K106" s="6" t="n"/>
      <c r="L106" s="6" t="n"/>
      <c r="M106" s="6" t="n"/>
      <c r="N106" s="7" t="n"/>
      <c r="O106" s="7" t="n"/>
      <c r="P106" s="8" t="n"/>
      <c r="Q106" s="8" t="n"/>
      <c r="R106" s="6" t="n"/>
    </row>
    <row r="107">
      <c r="A107" s="6" t="n"/>
      <c r="B107" s="6" t="n"/>
      <c r="C107" s="6" t="n"/>
      <c r="D107" s="7" t="n"/>
      <c r="E107" s="6" t="n"/>
      <c r="F107" s="6" t="n"/>
      <c r="G107" s="7" t="n"/>
      <c r="H107" s="6" t="n"/>
      <c r="I107" s="6" t="n"/>
      <c r="J107" s="6" t="n"/>
      <c r="K107" s="6" t="n"/>
      <c r="L107" s="6" t="n"/>
      <c r="M107" s="6" t="n"/>
      <c r="N107" s="7" t="n"/>
      <c r="O107" s="7" t="n"/>
      <c r="P107" s="8" t="n"/>
      <c r="Q107" s="8" t="n"/>
      <c r="R107" s="6" t="n"/>
    </row>
    <row r="108">
      <c r="A108" s="6" t="n"/>
      <c r="B108" s="6" t="n"/>
      <c r="C108" s="6" t="n"/>
      <c r="D108" s="7" t="n"/>
      <c r="E108" s="6" t="n"/>
      <c r="F108" s="6" t="n"/>
      <c r="G108" s="7" t="n"/>
      <c r="H108" s="6" t="n"/>
      <c r="I108" s="6" t="n"/>
      <c r="J108" s="6" t="n"/>
      <c r="K108" s="6" t="n"/>
      <c r="L108" s="6" t="n"/>
      <c r="M108" s="6" t="n"/>
      <c r="N108" s="7" t="n"/>
      <c r="O108" s="7" t="n"/>
      <c r="P108" s="8" t="n"/>
      <c r="Q108" s="8" t="n"/>
      <c r="R108" s="6" t="n"/>
    </row>
    <row r="109">
      <c r="A109" s="6" t="n"/>
      <c r="B109" s="6" t="n"/>
      <c r="C109" s="6" t="n"/>
      <c r="D109" s="7" t="n"/>
      <c r="E109" s="6" t="n"/>
      <c r="F109" s="6" t="n"/>
      <c r="G109" s="7" t="n"/>
      <c r="H109" s="6" t="n"/>
      <c r="I109" s="6" t="n"/>
      <c r="J109" s="6" t="n"/>
      <c r="K109" s="6" t="n"/>
      <c r="L109" s="6" t="n"/>
      <c r="M109" s="6" t="n"/>
      <c r="N109" s="7" t="n"/>
      <c r="O109" s="7" t="n"/>
      <c r="P109" s="8" t="n"/>
      <c r="Q109" s="8" t="n"/>
      <c r="R109" s="6" t="n"/>
    </row>
    <row r="110">
      <c r="A110" s="6" t="n"/>
      <c r="B110" s="6" t="n"/>
      <c r="C110" s="6" t="n"/>
      <c r="D110" s="7" t="n"/>
      <c r="E110" s="6" t="n"/>
      <c r="F110" s="6" t="n"/>
      <c r="G110" s="7" t="n"/>
      <c r="H110" s="6" t="n"/>
      <c r="I110" s="6" t="n"/>
      <c r="J110" s="6" t="n"/>
      <c r="K110" s="6" t="n"/>
      <c r="L110" s="6" t="n"/>
      <c r="M110" s="6" t="n"/>
      <c r="N110" s="7" t="n"/>
      <c r="O110" s="7" t="n"/>
      <c r="P110" s="8" t="n"/>
      <c r="Q110" s="8" t="n"/>
      <c r="R110" s="6" t="n"/>
    </row>
    <row r="111">
      <c r="A111" s="6" t="n"/>
      <c r="B111" s="6" t="n"/>
      <c r="C111" s="6" t="n"/>
      <c r="D111" s="7" t="n"/>
      <c r="E111" s="6" t="n"/>
      <c r="F111" s="6" t="n"/>
      <c r="G111" s="7" t="n"/>
      <c r="H111" s="6" t="n"/>
      <c r="I111" s="6" t="n"/>
      <c r="J111" s="6" t="n"/>
      <c r="K111" s="6" t="n"/>
      <c r="L111" s="6" t="n"/>
      <c r="M111" s="6" t="n"/>
      <c r="N111" s="7" t="n"/>
      <c r="O111" s="7" t="n"/>
      <c r="P111" s="8" t="n"/>
      <c r="Q111" s="8" t="n"/>
      <c r="R111" s="6" t="n"/>
    </row>
    <row r="112">
      <c r="A112" s="6" t="n"/>
      <c r="B112" s="6" t="n"/>
      <c r="C112" s="6" t="n"/>
      <c r="D112" s="7" t="n"/>
      <c r="E112" s="6" t="n"/>
      <c r="F112" s="6" t="n"/>
      <c r="G112" s="7" t="n"/>
      <c r="H112" s="6" t="n"/>
      <c r="I112" s="6" t="n"/>
      <c r="J112" s="6" t="n"/>
      <c r="K112" s="6" t="n"/>
      <c r="L112" s="6" t="n"/>
      <c r="M112" s="6" t="n"/>
      <c r="N112" s="7" t="n"/>
      <c r="O112" s="7" t="n"/>
      <c r="P112" s="8" t="n"/>
      <c r="Q112" s="8" t="n"/>
      <c r="R112" s="6" t="n"/>
    </row>
    <row r="113">
      <c r="A113" s="6" t="n"/>
      <c r="B113" s="6" t="n"/>
      <c r="C113" s="6" t="n"/>
      <c r="D113" s="7" t="n"/>
      <c r="E113" s="6" t="n"/>
      <c r="F113" s="6" t="n"/>
      <c r="G113" s="7" t="n"/>
      <c r="H113" s="6" t="n"/>
      <c r="I113" s="6" t="n"/>
      <c r="J113" s="6" t="n"/>
      <c r="K113" s="6" t="n"/>
      <c r="L113" s="6" t="n"/>
      <c r="M113" s="6" t="n"/>
      <c r="N113" s="7" t="n"/>
      <c r="O113" s="7" t="n"/>
      <c r="P113" s="8" t="n"/>
      <c r="Q113" s="8" t="n"/>
      <c r="R113" s="6" t="n"/>
    </row>
    <row r="114">
      <c r="A114" s="6" t="n"/>
      <c r="B114" s="6" t="n"/>
      <c r="C114" s="6" t="n"/>
      <c r="D114" s="7" t="n"/>
      <c r="E114" s="6" t="n"/>
      <c r="F114" s="6" t="n"/>
      <c r="G114" s="7" t="n"/>
      <c r="H114" s="6" t="n"/>
      <c r="I114" s="6" t="n"/>
      <c r="J114" s="6" t="n"/>
      <c r="K114" s="6" t="n"/>
      <c r="L114" s="6" t="n"/>
      <c r="M114" s="6" t="n"/>
      <c r="N114" s="7" t="n"/>
      <c r="O114" s="7" t="n"/>
      <c r="P114" s="8" t="n"/>
      <c r="Q114" s="8" t="n"/>
      <c r="R114" s="6" t="n"/>
    </row>
    <row r="115">
      <c r="A115" s="6" t="n"/>
      <c r="B115" s="6" t="n"/>
      <c r="C115" s="6" t="n"/>
      <c r="D115" s="7" t="n"/>
      <c r="E115" s="6" t="n"/>
      <c r="F115" s="6" t="n"/>
      <c r="G115" s="7" t="n"/>
      <c r="H115" s="6" t="n"/>
      <c r="I115" s="6" t="n"/>
      <c r="J115" s="6" t="n"/>
      <c r="K115" s="6" t="n"/>
      <c r="L115" s="6" t="n"/>
      <c r="M115" s="6" t="n"/>
      <c r="N115" s="7" t="n"/>
      <c r="O115" s="7" t="n"/>
      <c r="P115" s="8" t="n"/>
      <c r="Q115" s="8" t="n"/>
      <c r="R115" s="6" t="n"/>
    </row>
    <row r="116">
      <c r="A116" s="6" t="n"/>
      <c r="B116" s="6" t="n"/>
      <c r="C116" s="6" t="n"/>
      <c r="D116" s="7" t="n"/>
      <c r="E116" s="6" t="n"/>
      <c r="F116" s="6" t="n"/>
      <c r="G116" s="7" t="n"/>
      <c r="H116" s="6" t="n"/>
      <c r="I116" s="6" t="n"/>
      <c r="J116" s="6" t="n"/>
      <c r="K116" s="6" t="n"/>
      <c r="L116" s="6" t="n"/>
      <c r="M116" s="6" t="n"/>
      <c r="N116" s="7" t="n"/>
      <c r="O116" s="7" t="n"/>
      <c r="P116" s="8" t="n"/>
      <c r="Q116" s="8" t="n"/>
      <c r="R116" s="6" t="n"/>
    </row>
    <row r="117">
      <c r="A117" s="6" t="n"/>
      <c r="B117" s="6" t="n"/>
      <c r="C117" s="6" t="n"/>
      <c r="D117" s="7" t="n"/>
      <c r="E117" s="6" t="n"/>
      <c r="F117" s="6" t="n"/>
      <c r="G117" s="7" t="n"/>
      <c r="H117" s="6" t="n"/>
      <c r="I117" s="6" t="n"/>
      <c r="J117" s="6" t="n"/>
      <c r="K117" s="6" t="n"/>
      <c r="L117" s="6" t="n"/>
      <c r="M117" s="6" t="n"/>
      <c r="N117" s="7" t="n"/>
      <c r="O117" s="7" t="n"/>
      <c r="P117" s="8" t="n"/>
      <c r="Q117" s="8" t="n"/>
      <c r="R117" s="6" t="n"/>
    </row>
    <row r="118">
      <c r="A118" s="6" t="n"/>
      <c r="B118" s="6" t="n"/>
      <c r="C118" s="6" t="n"/>
      <c r="D118" s="7" t="n"/>
      <c r="E118" s="6" t="n"/>
      <c r="F118" s="6" t="n"/>
      <c r="G118" s="7" t="n"/>
      <c r="H118" s="6" t="n"/>
      <c r="I118" s="6" t="n"/>
      <c r="J118" s="6" t="n"/>
      <c r="K118" s="6" t="n"/>
      <c r="L118" s="6" t="n"/>
      <c r="M118" s="6" t="n"/>
      <c r="N118" s="7" t="n"/>
      <c r="O118" s="7" t="n"/>
      <c r="P118" s="8" t="n"/>
      <c r="Q118" s="8" t="n"/>
      <c r="R118" s="6" t="n"/>
    </row>
    <row r="119">
      <c r="A119" s="6" t="n"/>
      <c r="B119" s="6" t="n"/>
      <c r="C119" s="6" t="n"/>
      <c r="D119" s="7" t="n"/>
      <c r="E119" s="6" t="n"/>
      <c r="F119" s="6" t="n"/>
      <c r="G119" s="7" t="n"/>
      <c r="H119" s="6" t="n"/>
      <c r="I119" s="6" t="n"/>
      <c r="J119" s="6" t="n"/>
      <c r="K119" s="6" t="n"/>
      <c r="L119" s="6" t="n"/>
      <c r="M119" s="6" t="n"/>
      <c r="N119" s="7" t="n"/>
      <c r="O119" s="7" t="n"/>
      <c r="P119" s="8" t="n"/>
      <c r="Q119" s="8" t="n"/>
      <c r="R119" s="6" t="n"/>
    </row>
    <row r="120">
      <c r="A120" s="6" t="n"/>
      <c r="B120" s="6" t="n"/>
      <c r="C120" s="6" t="n"/>
      <c r="D120" s="7" t="n"/>
      <c r="E120" s="6" t="n"/>
      <c r="F120" s="6" t="n"/>
      <c r="G120" s="7" t="n"/>
      <c r="H120" s="6" t="n"/>
      <c r="I120" s="6" t="n"/>
      <c r="J120" s="6" t="n"/>
      <c r="K120" s="6" t="n"/>
      <c r="L120" s="6" t="n"/>
      <c r="M120" s="6" t="n"/>
      <c r="N120" s="7" t="n"/>
      <c r="O120" s="7" t="n"/>
      <c r="P120" s="8" t="n"/>
      <c r="Q120" s="8" t="n"/>
      <c r="R120" s="6" t="n"/>
    </row>
    <row r="121">
      <c r="A121" s="6" t="n"/>
      <c r="B121" s="6" t="n"/>
      <c r="C121" s="6" t="n"/>
      <c r="D121" s="7" t="n"/>
      <c r="E121" s="6" t="n"/>
      <c r="F121" s="6" t="n"/>
      <c r="G121" s="7" t="n"/>
      <c r="H121" s="6" t="n"/>
      <c r="I121" s="6" t="n"/>
      <c r="J121" s="6" t="n"/>
      <c r="K121" s="6" t="n"/>
      <c r="L121" s="6" t="n"/>
      <c r="M121" s="6" t="n"/>
      <c r="N121" s="7" t="n"/>
      <c r="O121" s="7" t="n"/>
      <c r="P121" s="8" t="n"/>
      <c r="Q121" s="8" t="n"/>
      <c r="R121" s="6" t="n"/>
    </row>
    <row r="122">
      <c r="A122" s="6" t="n"/>
      <c r="B122" s="6" t="n"/>
      <c r="C122" s="6" t="n"/>
      <c r="D122" s="7" t="n"/>
      <c r="E122" s="6" t="n"/>
      <c r="F122" s="6" t="n"/>
      <c r="G122" s="7" t="n"/>
      <c r="H122" s="6" t="n"/>
      <c r="I122" s="6" t="n"/>
      <c r="J122" s="6" t="n"/>
      <c r="K122" s="6" t="n"/>
      <c r="L122" s="6" t="n"/>
      <c r="M122" s="6" t="n"/>
      <c r="N122" s="7" t="n"/>
      <c r="O122" s="7" t="n"/>
      <c r="P122" s="8" t="n"/>
      <c r="Q122" s="8" t="n"/>
      <c r="R122" s="6" t="n"/>
    </row>
    <row r="123">
      <c r="A123" s="6" t="n"/>
      <c r="B123" s="6" t="n"/>
      <c r="C123" s="6" t="n"/>
      <c r="D123" s="7" t="n"/>
      <c r="E123" s="6" t="n"/>
      <c r="F123" s="6" t="n"/>
      <c r="G123" s="7" t="n"/>
      <c r="H123" s="6" t="n"/>
      <c r="I123" s="6" t="n"/>
      <c r="J123" s="6" t="n"/>
      <c r="K123" s="6" t="n"/>
      <c r="L123" s="6" t="n"/>
      <c r="M123" s="6" t="n"/>
      <c r="N123" s="7" t="n"/>
      <c r="O123" s="7" t="n"/>
      <c r="P123" s="8" t="n"/>
      <c r="Q123" s="8" t="n"/>
      <c r="R123" s="6" t="n"/>
    </row>
    <row r="124">
      <c r="A124" s="6" t="n"/>
      <c r="B124" s="6" t="n"/>
      <c r="C124" s="6" t="n"/>
      <c r="D124" s="7" t="n"/>
      <c r="E124" s="6" t="n"/>
      <c r="F124" s="6" t="n"/>
      <c r="G124" s="7" t="n"/>
      <c r="H124" s="6" t="n"/>
      <c r="I124" s="6" t="n"/>
      <c r="J124" s="6" t="n"/>
      <c r="K124" s="6" t="n"/>
      <c r="L124" s="6" t="n"/>
      <c r="M124" s="6" t="n"/>
      <c r="N124" s="7" t="n"/>
      <c r="O124" s="7" t="n"/>
      <c r="P124" s="8" t="n"/>
      <c r="Q124" s="8" t="n"/>
      <c r="R124" s="6" t="n"/>
    </row>
    <row r="125">
      <c r="A125" s="6" t="n"/>
      <c r="B125" s="6" t="n"/>
      <c r="C125" s="6" t="n"/>
      <c r="D125" s="7" t="n"/>
      <c r="E125" s="6" t="n"/>
      <c r="F125" s="6" t="n"/>
      <c r="G125" s="7" t="n"/>
      <c r="H125" s="6" t="n"/>
      <c r="I125" s="6" t="n"/>
      <c r="J125" s="6" t="n"/>
      <c r="K125" s="6" t="n"/>
      <c r="L125" s="6" t="n"/>
      <c r="M125" s="6" t="n"/>
      <c r="N125" s="7" t="n"/>
      <c r="O125" s="7" t="n"/>
      <c r="P125" s="8" t="n"/>
      <c r="Q125" s="8" t="n"/>
      <c r="R125" s="6" t="n"/>
    </row>
    <row r="126">
      <c r="A126" s="6" t="n"/>
      <c r="B126" s="6" t="n"/>
      <c r="C126" s="6" t="n"/>
      <c r="D126" s="7" t="n"/>
      <c r="E126" s="6" t="n"/>
      <c r="F126" s="6" t="n"/>
      <c r="G126" s="7" t="n"/>
      <c r="H126" s="6" t="n"/>
      <c r="I126" s="6" t="n"/>
      <c r="J126" s="6" t="n"/>
      <c r="K126" s="6" t="n"/>
      <c r="L126" s="6" t="n"/>
      <c r="M126" s="6" t="n"/>
      <c r="N126" s="7" t="n"/>
      <c r="O126" s="7" t="n"/>
      <c r="P126" s="8" t="n"/>
      <c r="Q126" s="8" t="n"/>
      <c r="R126" s="6" t="n"/>
    </row>
    <row r="127">
      <c r="A127" s="6" t="n"/>
      <c r="B127" s="6" t="n"/>
      <c r="C127" s="6" t="n"/>
      <c r="D127" s="7" t="n"/>
      <c r="E127" s="6" t="n"/>
      <c r="F127" s="6" t="n"/>
      <c r="G127" s="7" t="n"/>
      <c r="H127" s="6" t="n"/>
      <c r="I127" s="6" t="n"/>
      <c r="J127" s="6" t="n"/>
      <c r="K127" s="6" t="n"/>
      <c r="L127" s="6" t="n"/>
      <c r="M127" s="6" t="n"/>
      <c r="N127" s="7" t="n"/>
      <c r="O127" s="7" t="n"/>
      <c r="P127" s="8" t="n"/>
      <c r="Q127" s="8" t="n"/>
      <c r="R127" s="6" t="n"/>
    </row>
    <row r="128">
      <c r="A128" s="6" t="n"/>
      <c r="B128" s="6" t="n"/>
      <c r="C128" s="6" t="n"/>
      <c r="D128" s="7" t="n"/>
      <c r="E128" s="6" t="n"/>
      <c r="F128" s="6" t="n"/>
      <c r="G128" s="7" t="n"/>
      <c r="H128" s="6" t="n"/>
      <c r="I128" s="6" t="n"/>
      <c r="J128" s="6" t="n"/>
      <c r="K128" s="6" t="n"/>
      <c r="L128" s="6" t="n"/>
      <c r="M128" s="6" t="n"/>
      <c r="N128" s="7" t="n"/>
      <c r="O128" s="7" t="n"/>
      <c r="P128" s="8" t="n"/>
      <c r="Q128" s="8" t="n"/>
      <c r="R128" s="6" t="n"/>
    </row>
    <row r="129">
      <c r="A129" s="6" t="n"/>
      <c r="B129" s="6" t="n"/>
      <c r="C129" s="6" t="n"/>
      <c r="D129" s="7" t="n"/>
      <c r="E129" s="6" t="n"/>
      <c r="F129" s="6" t="n"/>
      <c r="G129" s="7" t="n"/>
      <c r="H129" s="6" t="n"/>
      <c r="I129" s="6" t="n"/>
      <c r="J129" s="6" t="n"/>
      <c r="K129" s="6" t="n"/>
      <c r="L129" s="6" t="n"/>
      <c r="M129" s="6" t="n"/>
      <c r="N129" s="7" t="n"/>
      <c r="O129" s="7" t="n"/>
      <c r="P129" s="8" t="n"/>
      <c r="Q129" s="8" t="n"/>
      <c r="R129" s="6" t="n"/>
    </row>
    <row r="130">
      <c r="A130" s="6" t="n"/>
      <c r="B130" s="6" t="n"/>
      <c r="C130" s="6" t="n"/>
      <c r="D130" s="7" t="n"/>
      <c r="E130" s="6" t="n"/>
      <c r="F130" s="6" t="n"/>
      <c r="G130" s="7" t="n"/>
      <c r="H130" s="6" t="n"/>
      <c r="I130" s="6" t="n"/>
      <c r="J130" s="6" t="n"/>
      <c r="K130" s="6" t="n"/>
      <c r="L130" s="6" t="n"/>
      <c r="M130" s="6" t="n"/>
      <c r="N130" s="7" t="n"/>
      <c r="O130" s="7" t="n"/>
      <c r="P130" s="8" t="n"/>
      <c r="Q130" s="8" t="n"/>
      <c r="R130" s="6" t="n"/>
    </row>
    <row r="131">
      <c r="A131" s="6" t="n"/>
      <c r="B131" s="6" t="n"/>
      <c r="C131" s="6" t="n"/>
      <c r="D131" s="7" t="n"/>
      <c r="E131" s="6" t="n"/>
      <c r="F131" s="6" t="n"/>
      <c r="G131" s="7" t="n"/>
      <c r="H131" s="6" t="n"/>
      <c r="I131" s="6" t="n"/>
      <c r="J131" s="6" t="n"/>
      <c r="K131" s="6" t="n"/>
      <c r="L131" s="6" t="n"/>
      <c r="M131" s="6" t="n"/>
      <c r="N131" s="7" t="n"/>
      <c r="O131" s="7" t="n"/>
      <c r="P131" s="8" t="n"/>
      <c r="Q131" s="8" t="n"/>
      <c r="R131" s="6" t="n"/>
    </row>
    <row r="132">
      <c r="A132" s="6" t="n"/>
      <c r="B132" s="6" t="n"/>
      <c r="C132" s="6" t="n"/>
      <c r="D132" s="7" t="n"/>
      <c r="E132" s="6" t="n"/>
      <c r="F132" s="6" t="n"/>
      <c r="G132" s="7" t="n"/>
      <c r="H132" s="6" t="n"/>
      <c r="I132" s="6" t="n"/>
      <c r="J132" s="6" t="n"/>
      <c r="K132" s="6" t="n"/>
      <c r="L132" s="6" t="n"/>
      <c r="M132" s="6" t="n"/>
      <c r="N132" s="7" t="n"/>
      <c r="O132" s="7" t="n"/>
      <c r="P132" s="8" t="n"/>
      <c r="Q132" s="8" t="n"/>
      <c r="R132" s="6" t="n"/>
    </row>
    <row r="133">
      <c r="A133" s="6" t="n"/>
      <c r="B133" s="6" t="n"/>
      <c r="C133" s="6" t="n"/>
      <c r="D133" s="7" t="n"/>
      <c r="E133" s="6" t="n"/>
      <c r="F133" s="6" t="n"/>
      <c r="G133" s="7" t="n"/>
      <c r="H133" s="6" t="n"/>
      <c r="I133" s="6" t="n"/>
      <c r="J133" s="6" t="n"/>
      <c r="K133" s="6" t="n"/>
      <c r="L133" s="6" t="n"/>
      <c r="M133" s="6" t="n"/>
      <c r="N133" s="7" t="n"/>
      <c r="O133" s="7" t="n"/>
      <c r="P133" s="8" t="n"/>
      <c r="Q133" s="8" t="n"/>
      <c r="R133" s="6" t="n"/>
    </row>
    <row r="134">
      <c r="A134" s="6" t="n"/>
      <c r="B134" s="6" t="n"/>
      <c r="C134" s="6" t="n"/>
      <c r="D134" s="7" t="n"/>
      <c r="E134" s="6" t="n"/>
      <c r="F134" s="6" t="n"/>
      <c r="G134" s="7" t="n"/>
      <c r="H134" s="6" t="n"/>
      <c r="I134" s="6" t="n"/>
      <c r="J134" s="6" t="n"/>
      <c r="K134" s="6" t="n"/>
      <c r="L134" s="6" t="n"/>
      <c r="M134" s="6" t="n"/>
      <c r="N134" s="7" t="n"/>
      <c r="O134" s="7" t="n"/>
      <c r="P134" s="8" t="n"/>
      <c r="Q134" s="8" t="n"/>
      <c r="R134" s="6" t="n"/>
    </row>
    <row r="135">
      <c r="A135" s="6" t="n"/>
      <c r="B135" s="6" t="n"/>
      <c r="C135" s="6" t="n"/>
      <c r="D135" s="7" t="n"/>
      <c r="E135" s="6" t="n"/>
      <c r="F135" s="6" t="n"/>
      <c r="G135" s="7" t="n"/>
      <c r="H135" s="6" t="n"/>
      <c r="I135" s="6" t="n"/>
      <c r="J135" s="6" t="n"/>
      <c r="K135" s="6" t="n"/>
      <c r="L135" s="6" t="n"/>
      <c r="M135" s="6" t="n"/>
      <c r="N135" s="7" t="n"/>
      <c r="O135" s="7" t="n"/>
      <c r="P135" s="8" t="n"/>
      <c r="Q135" s="8" t="n"/>
      <c r="R135" s="6" t="n"/>
    </row>
    <row r="136">
      <c r="A136" s="6" t="n"/>
      <c r="B136" s="6" t="n"/>
      <c r="C136" s="6" t="n"/>
      <c r="D136" s="7" t="n"/>
      <c r="E136" s="6" t="n"/>
      <c r="F136" s="6" t="n"/>
      <c r="G136" s="7" t="n"/>
      <c r="H136" s="6" t="n"/>
      <c r="I136" s="6" t="n"/>
      <c r="J136" s="6" t="n"/>
      <c r="K136" s="6" t="n"/>
      <c r="L136" s="6" t="n"/>
      <c r="M136" s="6" t="n"/>
      <c r="N136" s="7" t="n"/>
      <c r="O136" s="7" t="n"/>
      <c r="P136" s="8" t="n"/>
      <c r="Q136" s="8" t="n"/>
      <c r="R136" s="6" t="n"/>
    </row>
    <row r="137">
      <c r="A137" s="6" t="n"/>
      <c r="B137" s="6" t="n"/>
      <c r="C137" s="6" t="n"/>
      <c r="D137" s="7" t="n"/>
      <c r="E137" s="6" t="n"/>
      <c r="F137" s="6" t="n"/>
      <c r="G137" s="7" t="n"/>
      <c r="H137" s="6" t="n"/>
      <c r="I137" s="6" t="n"/>
      <c r="J137" s="6" t="n"/>
      <c r="K137" s="6" t="n"/>
      <c r="L137" s="6" t="n"/>
      <c r="M137" s="6" t="n"/>
      <c r="N137" s="7" t="n"/>
      <c r="O137" s="7" t="n"/>
      <c r="P137" s="8" t="n"/>
      <c r="Q137" s="8" t="n"/>
      <c r="R137" s="6" t="n"/>
    </row>
    <row r="138">
      <c r="A138" s="6" t="n"/>
      <c r="B138" s="6" t="n"/>
      <c r="C138" s="6" t="n"/>
      <c r="D138" s="7" t="n"/>
      <c r="E138" s="6" t="n"/>
      <c r="F138" s="6" t="n"/>
      <c r="G138" s="7" t="n"/>
      <c r="H138" s="6" t="n"/>
      <c r="I138" s="6" t="n"/>
      <c r="J138" s="6" t="n"/>
      <c r="K138" s="6" t="n"/>
      <c r="L138" s="6" t="n"/>
      <c r="M138" s="6" t="n"/>
      <c r="N138" s="7" t="n"/>
      <c r="O138" s="7" t="n"/>
      <c r="P138" s="8" t="n"/>
      <c r="Q138" s="8" t="n"/>
      <c r="R138" s="6" t="n"/>
    </row>
    <row r="139">
      <c r="A139" s="6" t="n"/>
      <c r="B139" s="6" t="n"/>
      <c r="C139" s="6" t="n"/>
      <c r="D139" s="7" t="n"/>
      <c r="E139" s="6" t="n"/>
      <c r="F139" s="6" t="n"/>
      <c r="G139" s="7" t="n"/>
      <c r="H139" s="6" t="n"/>
      <c r="I139" s="6" t="n"/>
      <c r="J139" s="6" t="n"/>
      <c r="K139" s="6" t="n"/>
      <c r="L139" s="6" t="n"/>
      <c r="M139" s="6" t="n"/>
      <c r="N139" s="7" t="n"/>
      <c r="O139" s="7" t="n"/>
      <c r="P139" s="8" t="n"/>
      <c r="Q139" s="8" t="n"/>
      <c r="R139" s="6" t="n"/>
    </row>
    <row r="140">
      <c r="A140" s="6" t="n"/>
      <c r="B140" s="6" t="n"/>
      <c r="C140" s="6" t="n"/>
      <c r="D140" s="7" t="n"/>
      <c r="E140" s="6" t="n"/>
      <c r="F140" s="6" t="n"/>
      <c r="G140" s="7" t="n"/>
      <c r="H140" s="6" t="n"/>
      <c r="I140" s="6" t="n"/>
      <c r="J140" s="6" t="n"/>
      <c r="K140" s="6" t="n"/>
      <c r="L140" s="6" t="n"/>
      <c r="M140" s="6" t="n"/>
      <c r="N140" s="7" t="n"/>
      <c r="O140" s="7" t="n"/>
      <c r="P140" s="8" t="n"/>
      <c r="Q140" s="8" t="n"/>
      <c r="R140" s="6" t="n"/>
    </row>
    <row r="141">
      <c r="A141" s="6" t="n"/>
      <c r="B141" s="6" t="n"/>
      <c r="C141" s="6" t="n"/>
      <c r="D141" s="7" t="n"/>
      <c r="E141" s="6" t="n"/>
      <c r="F141" s="6" t="n"/>
      <c r="G141" s="7" t="n"/>
      <c r="H141" s="6" t="n"/>
      <c r="I141" s="6" t="n"/>
      <c r="J141" s="6" t="n"/>
      <c r="K141" s="6" t="n"/>
      <c r="L141" s="6" t="n"/>
      <c r="M141" s="6" t="n"/>
      <c r="N141" s="7" t="n"/>
      <c r="O141" s="7" t="n"/>
      <c r="P141" s="8" t="n"/>
      <c r="Q141" s="8" t="n"/>
      <c r="R141" s="6" t="n"/>
    </row>
    <row r="142">
      <c r="A142" s="6" t="n"/>
      <c r="B142" s="6" t="n"/>
      <c r="C142" s="6" t="n"/>
      <c r="D142" s="7" t="n"/>
      <c r="E142" s="6" t="n"/>
      <c r="F142" s="6" t="n"/>
      <c r="G142" s="7" t="n"/>
      <c r="H142" s="6" t="n"/>
      <c r="I142" s="6" t="n"/>
      <c r="J142" s="6" t="n"/>
      <c r="K142" s="6" t="n"/>
      <c r="L142" s="6" t="n"/>
      <c r="M142" s="6" t="n"/>
      <c r="N142" s="7" t="n"/>
      <c r="O142" s="7" t="n"/>
      <c r="P142" s="8" t="n"/>
      <c r="Q142" s="8" t="n"/>
      <c r="R142" s="6" t="n"/>
    </row>
    <row r="143">
      <c r="A143" s="6" t="n"/>
      <c r="B143" s="6" t="n"/>
      <c r="C143" s="6" t="n"/>
      <c r="D143" s="7" t="n"/>
      <c r="E143" s="6" t="n"/>
      <c r="F143" s="6" t="n"/>
      <c r="G143" s="7" t="n"/>
      <c r="H143" s="6" t="n"/>
      <c r="I143" s="6" t="n"/>
      <c r="J143" s="6" t="n"/>
      <c r="K143" s="6" t="n"/>
      <c r="L143" s="6" t="n"/>
      <c r="M143" s="6" t="n"/>
      <c r="N143" s="7" t="n"/>
      <c r="O143" s="7" t="n"/>
      <c r="P143" s="8" t="n"/>
      <c r="Q143" s="8" t="n"/>
      <c r="R143" s="6" t="n"/>
    </row>
    <row r="144">
      <c r="A144" s="6" t="n"/>
      <c r="B144" s="6" t="n"/>
      <c r="C144" s="6" t="n"/>
      <c r="D144" s="7" t="n"/>
      <c r="E144" s="6" t="n"/>
      <c r="F144" s="6" t="n"/>
      <c r="G144" s="7" t="n"/>
      <c r="H144" s="6" t="n"/>
      <c r="I144" s="6" t="n"/>
      <c r="J144" s="6" t="n"/>
      <c r="K144" s="6" t="n"/>
      <c r="L144" s="6" t="n"/>
      <c r="M144" s="6" t="n"/>
      <c r="N144" s="7" t="n"/>
      <c r="O144" s="7" t="n"/>
      <c r="P144" s="8" t="n"/>
      <c r="Q144" s="8" t="n"/>
      <c r="R144" s="6" t="n"/>
    </row>
    <row r="145">
      <c r="A145" s="6" t="n"/>
      <c r="B145" s="6" t="n"/>
      <c r="C145" s="6" t="n"/>
      <c r="D145" s="7" t="n"/>
      <c r="E145" s="6" t="n"/>
      <c r="F145" s="6" t="n"/>
      <c r="G145" s="7" t="n"/>
      <c r="H145" s="6" t="n"/>
      <c r="I145" s="6" t="n"/>
      <c r="J145" s="6" t="n"/>
      <c r="K145" s="6" t="n"/>
      <c r="L145" s="6" t="n"/>
      <c r="M145" s="6" t="n"/>
      <c r="N145" s="7" t="n"/>
      <c r="O145" s="7" t="n"/>
      <c r="P145" s="8" t="n"/>
      <c r="Q145" s="8" t="n"/>
      <c r="R145" s="6" t="n"/>
    </row>
    <row r="146">
      <c r="A146" s="6" t="n"/>
      <c r="B146" s="6" t="n"/>
      <c r="C146" s="6" t="n"/>
      <c r="D146" s="7" t="n"/>
      <c r="E146" s="6" t="n"/>
      <c r="F146" s="6" t="n"/>
      <c r="G146" s="7" t="n"/>
      <c r="H146" s="6" t="n"/>
      <c r="I146" s="6" t="n"/>
      <c r="J146" s="6" t="n"/>
      <c r="K146" s="6" t="n"/>
      <c r="L146" s="6" t="n"/>
      <c r="M146" s="6" t="n"/>
      <c r="N146" s="7" t="n"/>
      <c r="O146" s="7" t="n"/>
      <c r="P146" s="8" t="n"/>
      <c r="Q146" s="8" t="n"/>
      <c r="R146" s="6" t="n"/>
    </row>
    <row r="147">
      <c r="A147" s="6" t="n"/>
      <c r="B147" s="6" t="n"/>
      <c r="C147" s="6" t="n"/>
      <c r="D147" s="7" t="n"/>
      <c r="E147" s="6" t="n"/>
      <c r="F147" s="6" t="n"/>
      <c r="G147" s="7" t="n"/>
      <c r="H147" s="6" t="n"/>
      <c r="I147" s="6" t="n"/>
      <c r="J147" s="6" t="n"/>
      <c r="K147" s="6" t="n"/>
      <c r="L147" s="6" t="n"/>
      <c r="M147" s="6" t="n"/>
      <c r="N147" s="7" t="n"/>
      <c r="O147" s="7" t="n"/>
      <c r="P147" s="8" t="n"/>
      <c r="Q147" s="8" t="n"/>
      <c r="R147" s="6" t="n"/>
    </row>
    <row r="148">
      <c r="A148" s="6" t="n"/>
      <c r="B148" s="6" t="n"/>
      <c r="C148" s="6" t="n"/>
      <c r="D148" s="7" t="n"/>
      <c r="E148" s="6" t="n"/>
      <c r="F148" s="6" t="n"/>
      <c r="G148" s="7" t="n"/>
      <c r="H148" s="6" t="n"/>
      <c r="I148" s="6" t="n"/>
      <c r="J148" s="6" t="n"/>
      <c r="K148" s="6" t="n"/>
      <c r="L148" s="6" t="n"/>
      <c r="M148" s="6" t="n"/>
      <c r="N148" s="7" t="n"/>
      <c r="O148" s="7" t="n"/>
      <c r="P148" s="8" t="n"/>
      <c r="Q148" s="8" t="n"/>
      <c r="R148" s="6" t="n"/>
    </row>
    <row r="149">
      <c r="A149" s="6" t="n"/>
      <c r="B149" s="6" t="n"/>
      <c r="C149" s="6" t="n"/>
      <c r="D149" s="7" t="n"/>
      <c r="E149" s="6" t="n"/>
      <c r="F149" s="6" t="n"/>
      <c r="G149" s="7" t="n"/>
      <c r="H149" s="6" t="n"/>
      <c r="I149" s="6" t="n"/>
      <c r="J149" s="6" t="n"/>
      <c r="K149" s="6" t="n"/>
      <c r="L149" s="6" t="n"/>
      <c r="M149" s="6" t="n"/>
      <c r="N149" s="7" t="n"/>
      <c r="O149" s="7" t="n"/>
      <c r="P149" s="8" t="n"/>
      <c r="Q149" s="8" t="n"/>
      <c r="R149" s="6" t="n"/>
    </row>
    <row r="150">
      <c r="A150" s="6" t="n"/>
      <c r="B150" s="6" t="n"/>
      <c r="C150" s="6" t="n"/>
      <c r="D150" s="7" t="n"/>
      <c r="E150" s="6" t="n"/>
      <c r="F150" s="6" t="n"/>
      <c r="G150" s="7" t="n"/>
      <c r="H150" s="6" t="n"/>
      <c r="I150" s="6" t="n"/>
      <c r="J150" s="6" t="n"/>
      <c r="K150" s="6" t="n"/>
      <c r="L150" s="6" t="n"/>
      <c r="M150" s="6" t="n"/>
      <c r="N150" s="7" t="n"/>
      <c r="O150" s="7" t="n"/>
      <c r="P150" s="8" t="n"/>
      <c r="Q150" s="8" t="n"/>
      <c r="R150" s="6" t="n"/>
    </row>
    <row r="151">
      <c r="A151" s="6" t="n"/>
      <c r="B151" s="6" t="n"/>
      <c r="C151" s="6" t="n"/>
      <c r="D151" s="7" t="n"/>
      <c r="E151" s="6" t="n"/>
      <c r="F151" s="6" t="n"/>
      <c r="G151" s="7" t="n"/>
      <c r="H151" s="6" t="n"/>
      <c r="I151" s="6" t="n"/>
      <c r="J151" s="6" t="n"/>
      <c r="K151" s="6" t="n"/>
      <c r="L151" s="6" t="n"/>
      <c r="M151" s="6" t="n"/>
      <c r="N151" s="7" t="n"/>
      <c r="O151" s="7" t="n"/>
      <c r="P151" s="8" t="n"/>
      <c r="Q151" s="8" t="n"/>
      <c r="R151" s="6" t="n"/>
    </row>
    <row r="152">
      <c r="A152" s="6" t="n"/>
      <c r="B152" s="6" t="n"/>
      <c r="C152" s="6" t="n"/>
      <c r="D152" s="7" t="n"/>
      <c r="E152" s="6" t="n"/>
      <c r="F152" s="6" t="n"/>
      <c r="G152" s="7" t="n"/>
      <c r="H152" s="6" t="n"/>
      <c r="I152" s="6" t="n"/>
      <c r="J152" s="6" t="n"/>
      <c r="K152" s="6" t="n"/>
      <c r="L152" s="6" t="n"/>
      <c r="M152" s="6" t="n"/>
      <c r="N152" s="7" t="n"/>
      <c r="O152" s="7" t="n"/>
      <c r="P152" s="8" t="n"/>
      <c r="Q152" s="8" t="n"/>
      <c r="R152" s="6" t="n"/>
    </row>
    <row r="153">
      <c r="A153" s="6" t="n"/>
      <c r="B153" s="6" t="n"/>
      <c r="C153" s="6" t="n"/>
      <c r="D153" s="7" t="n"/>
      <c r="E153" s="6" t="n"/>
      <c r="F153" s="6" t="n"/>
      <c r="G153" s="7" t="n"/>
      <c r="H153" s="6" t="n"/>
      <c r="I153" s="6" t="n"/>
      <c r="J153" s="6" t="n"/>
      <c r="K153" s="6" t="n"/>
      <c r="L153" s="6" t="n"/>
      <c r="M153" s="6" t="n"/>
      <c r="N153" s="7" t="n"/>
      <c r="O153" s="7" t="n"/>
      <c r="P153" s="8" t="n"/>
      <c r="Q153" s="8" t="n"/>
      <c r="R153" s="6" t="n"/>
    </row>
    <row r="154">
      <c r="A154" s="6" t="n"/>
      <c r="B154" s="6" t="n"/>
      <c r="C154" s="6" t="n"/>
      <c r="D154" s="7" t="n"/>
      <c r="E154" s="6" t="n"/>
      <c r="F154" s="6" t="n"/>
      <c r="G154" s="7" t="n"/>
      <c r="H154" s="6" t="n"/>
      <c r="I154" s="6" t="n"/>
      <c r="J154" s="6" t="n"/>
      <c r="K154" s="6" t="n"/>
      <c r="L154" s="6" t="n"/>
      <c r="M154" s="6" t="n"/>
      <c r="N154" s="7" t="n"/>
      <c r="O154" s="7" t="n"/>
      <c r="P154" s="8" t="n"/>
      <c r="Q154" s="8" t="n"/>
      <c r="R154" s="6" t="n"/>
    </row>
    <row r="155">
      <c r="A155" s="6" t="n"/>
      <c r="B155" s="6" t="n"/>
      <c r="C155" s="6" t="n"/>
      <c r="D155" s="7" t="n"/>
      <c r="E155" s="6" t="n"/>
      <c r="F155" s="6" t="n"/>
      <c r="G155" s="7" t="n"/>
      <c r="H155" s="6" t="n"/>
      <c r="I155" s="6" t="n"/>
      <c r="J155" s="6" t="n"/>
      <c r="K155" s="6" t="n"/>
      <c r="L155" s="6" t="n"/>
      <c r="M155" s="6" t="n"/>
      <c r="N155" s="7" t="n"/>
      <c r="O155" s="7" t="n"/>
      <c r="P155" s="8" t="n"/>
      <c r="Q155" s="8" t="n"/>
      <c r="R155" s="6" t="n"/>
    </row>
    <row r="156">
      <c r="A156" s="6" t="n"/>
      <c r="B156" s="6" t="n"/>
      <c r="C156" s="6" t="n"/>
      <c r="D156" s="7" t="n"/>
      <c r="E156" s="6" t="n"/>
      <c r="F156" s="6" t="n"/>
      <c r="G156" s="7" t="n"/>
      <c r="H156" s="6" t="n"/>
      <c r="I156" s="6" t="n"/>
      <c r="J156" s="6" t="n"/>
      <c r="K156" s="6" t="n"/>
      <c r="L156" s="6" t="n"/>
      <c r="M156" s="6" t="n"/>
      <c r="N156" s="7" t="n"/>
      <c r="O156" s="7" t="n"/>
      <c r="P156" s="8" t="n"/>
      <c r="Q156" s="8" t="n"/>
      <c r="R156" s="6" t="n"/>
    </row>
    <row r="157">
      <c r="A157" s="6" t="n"/>
      <c r="B157" s="6" t="n"/>
      <c r="C157" s="6" t="n"/>
      <c r="D157" s="7" t="n"/>
      <c r="E157" s="6" t="n"/>
      <c r="F157" s="6" t="n"/>
      <c r="G157" s="7" t="n"/>
      <c r="H157" s="6" t="n"/>
      <c r="I157" s="6" t="n"/>
      <c r="J157" s="6" t="n"/>
      <c r="K157" s="6" t="n"/>
      <c r="L157" s="6" t="n"/>
      <c r="M157" s="6" t="n"/>
      <c r="N157" s="7" t="n"/>
      <c r="O157" s="7" t="n"/>
      <c r="P157" s="8" t="n"/>
      <c r="Q157" s="8" t="n"/>
      <c r="R157" s="6" t="n"/>
    </row>
    <row r="158">
      <c r="A158" s="6" t="n"/>
      <c r="B158" s="6" t="n"/>
      <c r="C158" s="6" t="n"/>
      <c r="D158" s="7" t="n"/>
      <c r="E158" s="6" t="n"/>
      <c r="F158" s="6" t="n"/>
      <c r="G158" s="7" t="n"/>
      <c r="H158" s="6" t="n"/>
      <c r="I158" s="6" t="n"/>
      <c r="J158" s="6" t="n"/>
      <c r="K158" s="6" t="n"/>
      <c r="L158" s="6" t="n"/>
      <c r="M158" s="6" t="n"/>
      <c r="N158" s="7" t="n"/>
      <c r="O158" s="7" t="n"/>
      <c r="P158" s="8" t="n"/>
      <c r="Q158" s="8" t="n"/>
      <c r="R158" s="6" t="n"/>
    </row>
    <row r="159">
      <c r="A159" s="6" t="n"/>
      <c r="B159" s="6" t="n"/>
      <c r="C159" s="6" t="n"/>
      <c r="D159" s="7" t="n"/>
      <c r="E159" s="6" t="n"/>
      <c r="F159" s="6" t="n"/>
      <c r="G159" s="7" t="n"/>
      <c r="H159" s="6" t="n"/>
      <c r="I159" s="6" t="n"/>
      <c r="J159" s="6" t="n"/>
      <c r="K159" s="6" t="n"/>
      <c r="L159" s="6" t="n"/>
      <c r="M159" s="6" t="n"/>
      <c r="N159" s="7" t="n"/>
      <c r="O159" s="7" t="n"/>
      <c r="P159" s="8" t="n"/>
      <c r="Q159" s="8" t="n"/>
      <c r="R159" s="6" t="n"/>
    </row>
    <row r="160">
      <c r="A160" s="6" t="n"/>
      <c r="B160" s="6" t="n"/>
      <c r="C160" s="6" t="n"/>
      <c r="D160" s="7" t="n"/>
      <c r="E160" s="6" t="n"/>
      <c r="F160" s="6" t="n"/>
      <c r="G160" s="7" t="n"/>
      <c r="H160" s="6" t="n"/>
      <c r="I160" s="6" t="n"/>
      <c r="J160" s="6" t="n"/>
      <c r="K160" s="6" t="n"/>
      <c r="L160" s="6" t="n"/>
      <c r="M160" s="6" t="n"/>
      <c r="N160" s="7" t="n"/>
      <c r="O160" s="7" t="n"/>
      <c r="P160" s="8" t="n"/>
      <c r="Q160" s="8" t="n"/>
      <c r="R160" s="6" t="n"/>
    </row>
    <row r="161">
      <c r="A161" s="6" t="n"/>
      <c r="B161" s="6" t="n"/>
      <c r="C161" s="6" t="n"/>
      <c r="D161" s="7" t="n"/>
      <c r="E161" s="6" t="n"/>
      <c r="F161" s="6" t="n"/>
      <c r="G161" s="7" t="n"/>
      <c r="H161" s="6" t="n"/>
      <c r="I161" s="6" t="n"/>
      <c r="J161" s="6" t="n"/>
      <c r="K161" s="6" t="n"/>
      <c r="L161" s="6" t="n"/>
      <c r="M161" s="6" t="n"/>
      <c r="N161" s="7" t="n"/>
      <c r="O161" s="7" t="n"/>
      <c r="P161" s="8" t="n"/>
      <c r="Q161" s="8" t="n"/>
      <c r="R161" s="6" t="n"/>
    </row>
    <row r="162">
      <c r="A162" s="6" t="n"/>
      <c r="B162" s="6" t="n"/>
      <c r="C162" s="6" t="n"/>
      <c r="D162" s="7" t="n"/>
      <c r="E162" s="6" t="n"/>
      <c r="F162" s="6" t="n"/>
      <c r="G162" s="7" t="n"/>
      <c r="H162" s="6" t="n"/>
      <c r="I162" s="6" t="n"/>
      <c r="J162" s="6" t="n"/>
      <c r="K162" s="6" t="n"/>
      <c r="L162" s="6" t="n"/>
      <c r="M162" s="6" t="n"/>
      <c r="N162" s="7" t="n"/>
      <c r="O162" s="7" t="n"/>
      <c r="P162" s="8" t="n"/>
      <c r="Q162" s="8" t="n"/>
      <c r="R162" s="6" t="n"/>
    </row>
    <row r="163">
      <c r="A163" s="6" t="n"/>
      <c r="B163" s="6" t="n"/>
      <c r="C163" s="6" t="n"/>
      <c r="D163" s="7" t="n"/>
      <c r="E163" s="6" t="n"/>
      <c r="F163" s="6" t="n"/>
      <c r="G163" s="7" t="n"/>
      <c r="H163" s="6" t="n"/>
      <c r="I163" s="6" t="n"/>
      <c r="J163" s="6" t="n"/>
      <c r="K163" s="6" t="n"/>
      <c r="L163" s="6" t="n"/>
      <c r="M163" s="6" t="n"/>
      <c r="N163" s="7" t="n"/>
      <c r="O163" s="7" t="n"/>
      <c r="P163" s="8" t="n"/>
      <c r="Q163" s="8" t="n"/>
      <c r="R163" s="6" t="n"/>
    </row>
    <row r="164">
      <c r="A164" s="6" t="n"/>
      <c r="B164" s="6" t="n"/>
      <c r="C164" s="6" t="n"/>
      <c r="D164" s="7" t="n"/>
      <c r="E164" s="6" t="n"/>
      <c r="F164" s="6" t="n"/>
      <c r="G164" s="7" t="n"/>
      <c r="H164" s="6" t="n"/>
      <c r="I164" s="6" t="n"/>
      <c r="J164" s="6" t="n"/>
      <c r="K164" s="6" t="n"/>
      <c r="L164" s="6" t="n"/>
      <c r="M164" s="6" t="n"/>
      <c r="N164" s="7" t="n"/>
      <c r="O164" s="7" t="n"/>
      <c r="P164" s="8" t="n"/>
      <c r="Q164" s="8" t="n"/>
      <c r="R164" s="6" t="n"/>
    </row>
    <row r="165">
      <c r="A165" s="6" t="n"/>
      <c r="B165" s="6" t="n"/>
      <c r="C165" s="6" t="n"/>
      <c r="D165" s="7" t="n"/>
      <c r="E165" s="6" t="n"/>
      <c r="F165" s="6" t="n"/>
      <c r="G165" s="7" t="n"/>
      <c r="H165" s="6" t="n"/>
      <c r="I165" s="6" t="n"/>
      <c r="J165" s="6" t="n"/>
      <c r="K165" s="6" t="n"/>
      <c r="L165" s="6" t="n"/>
      <c r="M165" s="6" t="n"/>
      <c r="N165" s="7" t="n"/>
      <c r="O165" s="7" t="n"/>
      <c r="P165" s="8" t="n"/>
      <c r="Q165" s="8" t="n"/>
      <c r="R165" s="6" t="n"/>
    </row>
    <row r="166">
      <c r="A166" s="6" t="n"/>
      <c r="B166" s="6" t="n"/>
      <c r="C166" s="6" t="n"/>
      <c r="D166" s="7" t="n"/>
      <c r="E166" s="6" t="n"/>
      <c r="F166" s="6" t="n"/>
      <c r="G166" s="7" t="n"/>
      <c r="H166" s="6" t="n"/>
      <c r="I166" s="6" t="n"/>
      <c r="J166" s="6" t="n"/>
      <c r="K166" s="6" t="n"/>
      <c r="L166" s="6" t="n"/>
      <c r="M166" s="6" t="n"/>
      <c r="N166" s="7" t="n"/>
      <c r="O166" s="7" t="n"/>
      <c r="P166" s="8" t="n"/>
      <c r="Q166" s="8" t="n"/>
      <c r="R166" s="6" t="n"/>
    </row>
    <row r="167">
      <c r="A167" s="6" t="n"/>
      <c r="B167" s="6" t="n"/>
      <c r="C167" s="6" t="n"/>
      <c r="D167" s="7" t="n"/>
      <c r="E167" s="6" t="n"/>
      <c r="F167" s="6" t="n"/>
      <c r="G167" s="7" t="n"/>
      <c r="H167" s="6" t="n"/>
      <c r="I167" s="6" t="n"/>
      <c r="J167" s="6" t="n"/>
      <c r="K167" s="6" t="n"/>
      <c r="L167" s="6" t="n"/>
      <c r="M167" s="6" t="n"/>
      <c r="N167" s="7" t="n"/>
      <c r="O167" s="7" t="n"/>
      <c r="P167" s="8" t="n"/>
      <c r="Q167" s="8" t="n"/>
      <c r="R167" s="6" t="n"/>
    </row>
    <row r="168">
      <c r="A168" s="6" t="n"/>
      <c r="B168" s="6" t="n"/>
      <c r="C168" s="6" t="n"/>
      <c r="D168" s="7" t="n"/>
      <c r="E168" s="6" t="n"/>
      <c r="F168" s="6" t="n"/>
      <c r="G168" s="7" t="n"/>
      <c r="H168" s="6" t="n"/>
      <c r="I168" s="6" t="n"/>
      <c r="J168" s="6" t="n"/>
      <c r="K168" s="6" t="n"/>
      <c r="L168" s="6" t="n"/>
      <c r="M168" s="6" t="n"/>
      <c r="N168" s="7" t="n"/>
      <c r="O168" s="7" t="n"/>
      <c r="P168" s="8" t="n"/>
      <c r="Q168" s="8" t="n"/>
      <c r="R168" s="6" t="n"/>
    </row>
    <row r="169">
      <c r="A169" s="6" t="n"/>
      <c r="B169" s="6" t="n"/>
      <c r="C169" s="6" t="n"/>
      <c r="D169" s="7" t="n"/>
      <c r="E169" s="6" t="n"/>
      <c r="F169" s="6" t="n"/>
      <c r="G169" s="7" t="n"/>
      <c r="H169" s="6" t="n"/>
      <c r="I169" s="6" t="n"/>
      <c r="J169" s="6" t="n"/>
      <c r="K169" s="6" t="n"/>
      <c r="L169" s="6" t="n"/>
      <c r="M169" s="6" t="n"/>
      <c r="N169" s="7" t="n"/>
      <c r="O169" s="7" t="n"/>
      <c r="P169" s="8" t="n"/>
      <c r="Q169" s="8" t="n"/>
      <c r="R169" s="6" t="n"/>
    </row>
    <row r="170">
      <c r="A170" s="6" t="n"/>
      <c r="B170" s="6" t="n"/>
      <c r="C170" s="6" t="n"/>
      <c r="D170" s="7" t="n"/>
      <c r="E170" s="6" t="n"/>
      <c r="F170" s="6" t="n"/>
      <c r="G170" s="7" t="n"/>
      <c r="H170" s="6" t="n"/>
      <c r="I170" s="6" t="n"/>
      <c r="J170" s="6" t="n"/>
      <c r="K170" s="6" t="n"/>
      <c r="L170" s="6" t="n"/>
      <c r="M170" s="6" t="n"/>
      <c r="N170" s="7" t="n"/>
      <c r="O170" s="7" t="n"/>
      <c r="P170" s="8" t="n"/>
      <c r="Q170" s="8" t="n"/>
      <c r="R170" s="6" t="n"/>
    </row>
    <row r="171">
      <c r="A171" s="6" t="n"/>
      <c r="B171" s="6" t="n"/>
      <c r="C171" s="6" t="n"/>
      <c r="D171" s="7" t="n"/>
      <c r="E171" s="6" t="n"/>
      <c r="F171" s="6" t="n"/>
      <c r="G171" s="7" t="n"/>
      <c r="H171" s="6" t="n"/>
      <c r="I171" s="6" t="n"/>
      <c r="J171" s="6" t="n"/>
      <c r="K171" s="6" t="n"/>
      <c r="L171" s="6" t="n"/>
      <c r="M171" s="6" t="n"/>
      <c r="N171" s="7" t="n"/>
      <c r="O171" s="7" t="n"/>
      <c r="P171" s="8" t="n"/>
      <c r="Q171" s="8" t="n"/>
      <c r="R171" s="6" t="n"/>
    </row>
    <row r="172">
      <c r="A172" s="6" t="n"/>
      <c r="B172" s="6" t="n"/>
      <c r="C172" s="6" t="n"/>
      <c r="D172" s="7" t="n"/>
      <c r="E172" s="6" t="n"/>
      <c r="F172" s="6" t="n"/>
      <c r="G172" s="7" t="n"/>
      <c r="H172" s="6" t="n"/>
      <c r="I172" s="6" t="n"/>
      <c r="J172" s="6" t="n"/>
      <c r="K172" s="6" t="n"/>
      <c r="L172" s="6" t="n"/>
      <c r="M172" s="6" t="n"/>
      <c r="N172" s="7" t="n"/>
      <c r="O172" s="7" t="n"/>
      <c r="P172" s="8" t="n"/>
      <c r="Q172" s="8" t="n"/>
      <c r="R172" s="6" t="n"/>
    </row>
    <row r="173">
      <c r="A173" s="6" t="n"/>
      <c r="B173" s="6" t="n"/>
      <c r="C173" s="6" t="n"/>
      <c r="D173" s="7" t="n"/>
      <c r="E173" s="6" t="n"/>
      <c r="F173" s="6" t="n"/>
      <c r="G173" s="7" t="n"/>
      <c r="H173" s="6" t="n"/>
      <c r="I173" s="6" t="n"/>
      <c r="J173" s="6" t="n"/>
      <c r="K173" s="6" t="n"/>
      <c r="L173" s="6" t="n"/>
      <c r="M173" s="6" t="n"/>
      <c r="N173" s="7" t="n"/>
      <c r="O173" s="7" t="n"/>
      <c r="P173" s="8" t="n"/>
      <c r="Q173" s="8" t="n"/>
      <c r="R173" s="6" t="n"/>
    </row>
    <row r="174">
      <c r="A174" s="6" t="n"/>
      <c r="B174" s="6" t="n"/>
      <c r="C174" s="6" t="n"/>
      <c r="D174" s="7" t="n"/>
      <c r="E174" s="6" t="n"/>
      <c r="F174" s="6" t="n"/>
      <c r="G174" s="7" t="n"/>
      <c r="H174" s="6" t="n"/>
      <c r="I174" s="6" t="n"/>
      <c r="J174" s="6" t="n"/>
      <c r="K174" s="6" t="n"/>
      <c r="L174" s="6" t="n"/>
      <c r="M174" s="6" t="n"/>
      <c r="N174" s="7" t="n"/>
      <c r="O174" s="7" t="n"/>
      <c r="P174" s="8" t="n"/>
      <c r="Q174" s="8" t="n"/>
      <c r="R174" s="6" t="n"/>
    </row>
    <row r="175">
      <c r="A175" s="6" t="n"/>
      <c r="B175" s="6" t="n"/>
      <c r="C175" s="6" t="n"/>
      <c r="D175" s="7" t="n"/>
      <c r="E175" s="6" t="n"/>
      <c r="F175" s="6" t="n"/>
      <c r="G175" s="7" t="n"/>
      <c r="H175" s="6" t="n"/>
      <c r="I175" s="6" t="n"/>
      <c r="J175" s="6" t="n"/>
      <c r="K175" s="6" t="n"/>
      <c r="L175" s="6" t="n"/>
      <c r="M175" s="6" t="n"/>
      <c r="N175" s="7" t="n"/>
      <c r="O175" s="7" t="n"/>
      <c r="P175" s="8" t="n"/>
      <c r="Q175" s="8" t="n"/>
      <c r="R175" s="6" t="n"/>
    </row>
    <row r="176">
      <c r="A176" s="6" t="n"/>
      <c r="B176" s="6" t="n"/>
      <c r="C176" s="6" t="n"/>
      <c r="D176" s="7" t="n"/>
      <c r="E176" s="6" t="n"/>
      <c r="F176" s="6" t="n"/>
      <c r="G176" s="7" t="n"/>
      <c r="H176" s="6" t="n"/>
      <c r="I176" s="6" t="n"/>
      <c r="J176" s="6" t="n"/>
      <c r="K176" s="6" t="n"/>
      <c r="L176" s="6" t="n"/>
      <c r="M176" s="6" t="n"/>
      <c r="N176" s="7" t="n"/>
      <c r="O176" s="7" t="n"/>
      <c r="P176" s="8" t="n"/>
      <c r="Q176" s="8" t="n"/>
      <c r="R176" s="6" t="n"/>
    </row>
    <row r="177">
      <c r="A177" s="6" t="n"/>
      <c r="B177" s="6" t="n"/>
      <c r="C177" s="6" t="n"/>
      <c r="D177" s="7" t="n"/>
      <c r="E177" s="6" t="n"/>
      <c r="F177" s="6" t="n"/>
      <c r="G177" s="7" t="n"/>
      <c r="H177" s="6" t="n"/>
      <c r="I177" s="6" t="n"/>
      <c r="J177" s="6" t="n"/>
      <c r="K177" s="6" t="n"/>
      <c r="L177" s="6" t="n"/>
      <c r="M177" s="6" t="n"/>
      <c r="N177" s="7" t="n"/>
      <c r="O177" s="7" t="n"/>
      <c r="P177" s="8" t="n"/>
      <c r="Q177" s="8" t="n"/>
      <c r="R177" s="6" t="n"/>
    </row>
    <row r="178">
      <c r="A178" s="6" t="n"/>
      <c r="B178" s="6" t="n"/>
      <c r="C178" s="6" t="n"/>
      <c r="D178" s="7" t="n"/>
      <c r="E178" s="6" t="n"/>
      <c r="F178" s="6" t="n"/>
      <c r="G178" s="7" t="n"/>
      <c r="H178" s="6" t="n"/>
      <c r="I178" s="6" t="n"/>
      <c r="J178" s="6" t="n"/>
      <c r="K178" s="6" t="n"/>
      <c r="L178" s="6" t="n"/>
      <c r="M178" s="6" t="n"/>
      <c r="N178" s="7" t="n"/>
      <c r="O178" s="7" t="n"/>
      <c r="P178" s="8" t="n"/>
      <c r="Q178" s="8" t="n"/>
      <c r="R178" s="6" t="n"/>
    </row>
    <row r="179">
      <c r="A179" s="6" t="n"/>
      <c r="B179" s="6" t="n"/>
      <c r="C179" s="6" t="n"/>
      <c r="D179" s="7" t="n"/>
      <c r="E179" s="6" t="n"/>
      <c r="F179" s="6" t="n"/>
      <c r="G179" s="7" t="n"/>
      <c r="H179" s="6" t="n"/>
      <c r="I179" s="6" t="n"/>
      <c r="J179" s="6" t="n"/>
      <c r="K179" s="6" t="n"/>
      <c r="L179" s="6" t="n"/>
      <c r="M179" s="6" t="n"/>
      <c r="N179" s="7" t="n"/>
      <c r="O179" s="7" t="n"/>
      <c r="P179" s="8" t="n"/>
      <c r="Q179" s="8" t="n"/>
      <c r="R179" s="6" t="n"/>
    </row>
    <row r="180">
      <c r="A180" s="6" t="n"/>
      <c r="B180" s="6" t="n"/>
      <c r="C180" s="6" t="n"/>
      <c r="D180" s="7" t="n"/>
      <c r="E180" s="6" t="n"/>
      <c r="F180" s="6" t="n"/>
      <c r="G180" s="7" t="n"/>
      <c r="H180" s="6" t="n"/>
      <c r="I180" s="6" t="n"/>
      <c r="J180" s="6" t="n"/>
      <c r="K180" s="6" t="n"/>
      <c r="L180" s="6" t="n"/>
      <c r="M180" s="6" t="n"/>
      <c r="N180" s="7" t="n"/>
      <c r="O180" s="7" t="n"/>
      <c r="P180" s="8" t="n"/>
      <c r="Q180" s="8" t="n"/>
      <c r="R180" s="6" t="n"/>
    </row>
    <row r="181">
      <c r="A181" s="6" t="n"/>
      <c r="B181" s="6" t="n"/>
      <c r="C181" s="6" t="n"/>
      <c r="D181" s="7" t="n"/>
      <c r="E181" s="6" t="n"/>
      <c r="F181" s="6" t="n"/>
      <c r="G181" s="7" t="n"/>
      <c r="H181" s="6" t="n"/>
      <c r="I181" s="6" t="n"/>
      <c r="J181" s="6" t="n"/>
      <c r="K181" s="6" t="n"/>
      <c r="L181" s="6" t="n"/>
      <c r="M181" s="6" t="n"/>
      <c r="N181" s="7" t="n"/>
      <c r="O181" s="7" t="n"/>
      <c r="P181" s="8" t="n"/>
      <c r="Q181" s="8" t="n"/>
      <c r="R181" s="6" t="n"/>
    </row>
    <row r="182">
      <c r="A182" s="6" t="n"/>
      <c r="B182" s="6" t="n"/>
      <c r="C182" s="6" t="n"/>
      <c r="D182" s="7" t="n"/>
      <c r="E182" s="6" t="n"/>
      <c r="F182" s="6" t="n"/>
      <c r="G182" s="7" t="n"/>
      <c r="H182" s="6" t="n"/>
      <c r="I182" s="6" t="n"/>
      <c r="J182" s="6" t="n"/>
      <c r="K182" s="6" t="n"/>
      <c r="L182" s="6" t="n"/>
      <c r="M182" s="6" t="n"/>
      <c r="N182" s="7" t="n"/>
      <c r="O182" s="7" t="n"/>
      <c r="P182" s="8" t="n"/>
      <c r="Q182" s="8" t="n"/>
      <c r="R182" s="6" t="n"/>
    </row>
    <row r="183">
      <c r="A183" s="6" t="n"/>
      <c r="B183" s="6" t="n"/>
      <c r="C183" s="6" t="n"/>
      <c r="D183" s="7" t="n"/>
      <c r="E183" s="6" t="n"/>
      <c r="F183" s="6" t="n"/>
      <c r="G183" s="7" t="n"/>
      <c r="H183" s="6" t="n"/>
      <c r="I183" s="6" t="n"/>
      <c r="J183" s="6" t="n"/>
      <c r="K183" s="6" t="n"/>
      <c r="L183" s="6" t="n"/>
      <c r="M183" s="6" t="n"/>
      <c r="N183" s="7" t="n"/>
      <c r="O183" s="7" t="n"/>
      <c r="P183" s="8" t="n"/>
      <c r="Q183" s="8" t="n"/>
      <c r="R183" s="6" t="n"/>
    </row>
    <row r="184">
      <c r="A184" s="6" t="n"/>
      <c r="B184" s="6" t="n"/>
      <c r="C184" s="6" t="n"/>
      <c r="D184" s="7" t="n"/>
      <c r="E184" s="6" t="n"/>
      <c r="F184" s="6" t="n"/>
      <c r="G184" s="7" t="n"/>
      <c r="H184" s="6" t="n"/>
      <c r="I184" s="6" t="n"/>
      <c r="J184" s="6" t="n"/>
      <c r="K184" s="6" t="n"/>
      <c r="L184" s="6" t="n"/>
      <c r="M184" s="6" t="n"/>
      <c r="N184" s="7" t="n"/>
      <c r="O184" s="7" t="n"/>
      <c r="P184" s="8" t="n"/>
      <c r="Q184" s="8" t="n"/>
      <c r="R184" s="6" t="n"/>
    </row>
    <row r="185">
      <c r="A185" s="6" t="n"/>
      <c r="B185" s="6" t="n"/>
      <c r="C185" s="6" t="n"/>
      <c r="D185" s="7" t="n"/>
      <c r="E185" s="6" t="n"/>
      <c r="F185" s="6" t="n"/>
      <c r="G185" s="7" t="n"/>
      <c r="H185" s="6" t="n"/>
      <c r="I185" s="6" t="n"/>
      <c r="J185" s="6" t="n"/>
      <c r="K185" s="6" t="n"/>
      <c r="L185" s="6" t="n"/>
      <c r="M185" s="6" t="n"/>
      <c r="N185" s="7" t="n"/>
      <c r="O185" s="7" t="n"/>
      <c r="P185" s="8" t="n"/>
      <c r="Q185" s="8" t="n"/>
      <c r="R185" s="6" t="n"/>
    </row>
    <row r="186">
      <c r="A186" s="6" t="n"/>
      <c r="B186" s="6" t="n"/>
      <c r="C186" s="6" t="n"/>
      <c r="D186" s="7" t="n"/>
      <c r="E186" s="6" t="n"/>
      <c r="F186" s="6" t="n"/>
      <c r="G186" s="7" t="n"/>
      <c r="H186" s="6" t="n"/>
      <c r="I186" s="6" t="n"/>
      <c r="J186" s="6" t="n"/>
      <c r="K186" s="6" t="n"/>
      <c r="L186" s="6" t="n"/>
      <c r="M186" s="6" t="n"/>
      <c r="N186" s="7" t="n"/>
      <c r="O186" s="7" t="n"/>
      <c r="P186" s="8" t="n"/>
      <c r="Q186" s="8" t="n"/>
      <c r="R186" s="6" t="n"/>
    </row>
    <row r="187">
      <c r="A187" s="6" t="n"/>
      <c r="B187" s="6" t="n"/>
      <c r="C187" s="6" t="n"/>
      <c r="D187" s="7" t="n"/>
      <c r="E187" s="6" t="n"/>
      <c r="F187" s="6" t="n"/>
      <c r="G187" s="7" t="n"/>
      <c r="H187" s="6" t="n"/>
      <c r="I187" s="6" t="n"/>
      <c r="J187" s="6" t="n"/>
      <c r="K187" s="6" t="n"/>
      <c r="L187" s="6" t="n"/>
      <c r="M187" s="6" t="n"/>
      <c r="N187" s="7" t="n"/>
      <c r="O187" s="7" t="n"/>
      <c r="P187" s="8" t="n"/>
      <c r="Q187" s="8" t="n"/>
      <c r="R187" s="6" t="n"/>
    </row>
    <row r="188">
      <c r="A188" s="6" t="n"/>
      <c r="B188" s="6" t="n"/>
      <c r="C188" s="6" t="n"/>
      <c r="D188" s="7" t="n"/>
      <c r="E188" s="6" t="n"/>
      <c r="F188" s="6" t="n"/>
      <c r="G188" s="7" t="n"/>
      <c r="H188" s="6" t="n"/>
      <c r="I188" s="6" t="n"/>
      <c r="J188" s="6" t="n"/>
      <c r="K188" s="6" t="n"/>
      <c r="L188" s="6" t="n"/>
      <c r="M188" s="6" t="n"/>
      <c r="N188" s="7" t="n"/>
      <c r="O188" s="7" t="n"/>
      <c r="P188" s="8" t="n"/>
      <c r="Q188" s="8" t="n"/>
      <c r="R188" s="6" t="n"/>
    </row>
    <row r="189">
      <c r="A189" s="6" t="n"/>
      <c r="B189" s="6" t="n"/>
      <c r="C189" s="6" t="n"/>
      <c r="D189" s="7" t="n"/>
      <c r="E189" s="6" t="n"/>
      <c r="F189" s="6" t="n"/>
      <c r="G189" s="7" t="n"/>
      <c r="H189" s="6" t="n"/>
      <c r="I189" s="6" t="n"/>
      <c r="J189" s="6" t="n"/>
      <c r="K189" s="6" t="n"/>
      <c r="L189" s="6" t="n"/>
      <c r="M189" s="6" t="n"/>
      <c r="N189" s="7" t="n"/>
      <c r="O189" s="7" t="n"/>
      <c r="P189" s="8" t="n"/>
      <c r="Q189" s="8" t="n"/>
      <c r="R189" s="6" t="n"/>
    </row>
    <row r="190">
      <c r="A190" s="6" t="n"/>
      <c r="B190" s="6" t="n"/>
      <c r="C190" s="6" t="n"/>
      <c r="D190" s="7" t="n"/>
      <c r="E190" s="6" t="n"/>
      <c r="F190" s="6" t="n"/>
      <c r="G190" s="7" t="n"/>
      <c r="H190" s="6" t="n"/>
      <c r="I190" s="6" t="n"/>
      <c r="J190" s="6" t="n"/>
      <c r="K190" s="6" t="n"/>
      <c r="L190" s="6" t="n"/>
      <c r="M190" s="6" t="n"/>
      <c r="N190" s="7" t="n"/>
      <c r="O190" s="7" t="n"/>
      <c r="P190" s="8" t="n"/>
      <c r="Q190" s="8" t="n"/>
      <c r="R190" s="6" t="n"/>
    </row>
    <row r="191">
      <c r="A191" s="6" t="n"/>
      <c r="B191" s="6" t="n"/>
      <c r="C191" s="6" t="n"/>
      <c r="D191" s="7" t="n"/>
      <c r="E191" s="6" t="n"/>
      <c r="F191" s="6" t="n"/>
      <c r="G191" s="7" t="n"/>
      <c r="H191" s="6" t="n"/>
      <c r="I191" s="6" t="n"/>
      <c r="J191" s="6" t="n"/>
      <c r="K191" s="6" t="n"/>
      <c r="L191" s="6" t="n"/>
      <c r="M191" s="6" t="n"/>
      <c r="N191" s="7" t="n"/>
      <c r="O191" s="7" t="n"/>
      <c r="P191" s="8" t="n"/>
      <c r="Q191" s="8" t="n"/>
      <c r="R191" s="6" t="n"/>
    </row>
    <row r="192">
      <c r="A192" s="6" t="n"/>
      <c r="B192" s="6" t="n"/>
      <c r="C192" s="6" t="n"/>
      <c r="D192" s="7" t="n"/>
      <c r="E192" s="6" t="n"/>
      <c r="F192" s="6" t="n"/>
      <c r="G192" s="7" t="n"/>
      <c r="H192" s="6" t="n"/>
      <c r="I192" s="6" t="n"/>
      <c r="J192" s="6" t="n"/>
      <c r="K192" s="6" t="n"/>
      <c r="L192" s="6" t="n"/>
      <c r="M192" s="6" t="n"/>
      <c r="N192" s="7" t="n"/>
      <c r="O192" s="7" t="n"/>
      <c r="P192" s="8" t="n"/>
      <c r="Q192" s="8" t="n"/>
      <c r="R192" s="6" t="n"/>
    </row>
    <row r="193">
      <c r="A193" s="6" t="n"/>
      <c r="B193" s="6" t="n"/>
      <c r="C193" s="6" t="n"/>
      <c r="D193" s="7" t="n"/>
      <c r="E193" s="6" t="n"/>
      <c r="F193" s="6" t="n"/>
      <c r="G193" s="7" t="n"/>
      <c r="H193" s="6" t="n"/>
      <c r="I193" s="6" t="n"/>
      <c r="J193" s="6" t="n"/>
      <c r="K193" s="6" t="n"/>
      <c r="L193" s="6" t="n"/>
      <c r="M193" s="6" t="n"/>
      <c r="N193" s="7" t="n"/>
      <c r="O193" s="7" t="n"/>
      <c r="P193" s="8" t="n"/>
      <c r="Q193" s="8" t="n"/>
      <c r="R193" s="6" t="n"/>
    </row>
    <row r="194">
      <c r="A194" s="6" t="n"/>
      <c r="B194" s="6" t="n"/>
      <c r="C194" s="6" t="n"/>
      <c r="D194" s="7" t="n"/>
      <c r="E194" s="6" t="n"/>
      <c r="F194" s="6" t="n"/>
      <c r="G194" s="7" t="n"/>
      <c r="H194" s="6" t="n"/>
      <c r="I194" s="6" t="n"/>
      <c r="J194" s="6" t="n"/>
      <c r="K194" s="6" t="n"/>
      <c r="L194" s="6" t="n"/>
      <c r="M194" s="6" t="n"/>
      <c r="N194" s="7" t="n"/>
      <c r="O194" s="7" t="n"/>
      <c r="P194" s="8" t="n"/>
      <c r="Q194" s="8" t="n"/>
      <c r="R194" s="6" t="n"/>
    </row>
    <row r="195">
      <c r="A195" s="6" t="n"/>
      <c r="B195" s="6" t="n"/>
      <c r="C195" s="6" t="n"/>
      <c r="D195" s="7" t="n"/>
      <c r="E195" s="6" t="n"/>
      <c r="F195" s="6" t="n"/>
      <c r="G195" s="7" t="n"/>
      <c r="H195" s="6" t="n"/>
      <c r="I195" s="6" t="n"/>
      <c r="J195" s="6" t="n"/>
      <c r="K195" s="6" t="n"/>
      <c r="L195" s="6" t="n"/>
      <c r="M195" s="6" t="n"/>
      <c r="N195" s="7" t="n"/>
      <c r="O195" s="7" t="n"/>
      <c r="P195" s="8" t="n"/>
      <c r="Q195" s="8" t="n"/>
      <c r="R195" s="6" t="n"/>
    </row>
    <row r="196">
      <c r="A196" s="6" t="n"/>
      <c r="B196" s="6" t="n"/>
      <c r="C196" s="6" t="n"/>
      <c r="D196" s="7" t="n"/>
      <c r="E196" s="6" t="n"/>
      <c r="F196" s="6" t="n"/>
      <c r="G196" s="7" t="n"/>
      <c r="H196" s="6" t="n"/>
      <c r="I196" s="6" t="n"/>
      <c r="J196" s="6" t="n"/>
      <c r="K196" s="6" t="n"/>
      <c r="L196" s="6" t="n"/>
      <c r="M196" s="6" t="n"/>
      <c r="N196" s="7" t="n"/>
      <c r="O196" s="7" t="n"/>
      <c r="P196" s="8" t="n"/>
      <c r="Q196" s="8" t="n"/>
      <c r="R196" s="6" t="n"/>
    </row>
    <row r="197">
      <c r="A197" s="6" t="n"/>
      <c r="B197" s="6" t="n"/>
      <c r="C197" s="6" t="n"/>
      <c r="D197" s="7" t="n"/>
      <c r="E197" s="6" t="n"/>
      <c r="F197" s="6" t="n"/>
      <c r="G197" s="7" t="n"/>
      <c r="H197" s="6" t="n"/>
      <c r="I197" s="6" t="n"/>
      <c r="J197" s="6" t="n"/>
      <c r="K197" s="6" t="n"/>
      <c r="L197" s="6" t="n"/>
      <c r="M197" s="6" t="n"/>
      <c r="N197" s="7" t="n"/>
      <c r="O197" s="7" t="n"/>
      <c r="P197" s="8" t="n"/>
      <c r="Q197" s="8" t="n"/>
      <c r="R197" s="6" t="n"/>
    </row>
    <row r="198">
      <c r="A198" s="6" t="n"/>
      <c r="B198" s="6" t="n"/>
      <c r="C198" s="6" t="n"/>
      <c r="D198" s="7" t="n"/>
      <c r="E198" s="6" t="n"/>
      <c r="F198" s="6" t="n"/>
      <c r="G198" s="7" t="n"/>
      <c r="H198" s="6" t="n"/>
      <c r="I198" s="6" t="n"/>
      <c r="J198" s="6" t="n"/>
      <c r="K198" s="6" t="n"/>
      <c r="L198" s="6" t="n"/>
      <c r="M198" s="6" t="n"/>
      <c r="N198" s="7" t="n"/>
      <c r="O198" s="7" t="n"/>
      <c r="P198" s="8" t="n"/>
      <c r="Q198" s="8" t="n"/>
      <c r="R198" s="6" t="n"/>
    </row>
    <row r="199">
      <c r="A199" s="6" t="n"/>
      <c r="B199" s="6" t="n"/>
      <c r="C199" s="6" t="n"/>
      <c r="D199" s="7" t="n"/>
      <c r="E199" s="6" t="n"/>
      <c r="F199" s="6" t="n"/>
      <c r="G199" s="7" t="n"/>
      <c r="H199" s="6" t="n"/>
      <c r="I199" s="6" t="n"/>
      <c r="J199" s="6" t="n"/>
      <c r="K199" s="6" t="n"/>
      <c r="L199" s="6" t="n"/>
      <c r="M199" s="6" t="n"/>
      <c r="N199" s="7" t="n"/>
      <c r="O199" s="7" t="n"/>
      <c r="P199" s="8" t="n"/>
      <c r="Q199" s="8" t="n"/>
      <c r="R199" s="6" t="n"/>
    </row>
    <row r="200">
      <c r="A200" s="6" t="n"/>
      <c r="B200" s="6" t="n"/>
      <c r="C200" s="6" t="n"/>
      <c r="D200" s="7" t="n"/>
      <c r="E200" s="6" t="n"/>
      <c r="F200" s="6" t="n"/>
      <c r="G200" s="7" t="n"/>
      <c r="H200" s="6" t="n"/>
      <c r="I200" s="6" t="n"/>
      <c r="J200" s="6" t="n"/>
      <c r="K200" s="6" t="n"/>
      <c r="L200" s="6" t="n"/>
      <c r="M200" s="6" t="n"/>
      <c r="N200" s="7" t="n"/>
      <c r="O200" s="7" t="n"/>
      <c r="P200" s="8" t="n"/>
      <c r="Q200" s="8" t="n"/>
      <c r="R200" s="6" t="n"/>
    </row>
    <row r="201">
      <c r="A201" s="6" t="n"/>
      <c r="B201" s="6" t="n"/>
      <c r="C201" s="6" t="n"/>
      <c r="D201" s="7" t="n"/>
      <c r="E201" s="6" t="n"/>
      <c r="F201" s="6" t="n"/>
      <c r="G201" s="7" t="n"/>
      <c r="H201" s="6" t="n"/>
      <c r="I201" s="6" t="n"/>
      <c r="J201" s="6" t="n"/>
      <c r="K201" s="6" t="n"/>
      <c r="L201" s="6" t="n"/>
      <c r="M201" s="6" t="n"/>
      <c r="N201" s="7" t="n"/>
      <c r="O201" s="7" t="n"/>
      <c r="P201" s="8" t="n"/>
      <c r="Q201" s="8" t="n"/>
      <c r="R201" s="6" t="n"/>
    </row>
    <row r="202">
      <c r="A202" s="6" t="n"/>
      <c r="B202" s="6" t="n"/>
      <c r="C202" s="6" t="n"/>
      <c r="D202" s="7" t="n"/>
      <c r="E202" s="6" t="n"/>
      <c r="F202" s="6" t="n"/>
      <c r="G202" s="7" t="n"/>
      <c r="H202" s="6" t="n"/>
      <c r="I202" s="6" t="n"/>
      <c r="J202" s="6" t="n"/>
      <c r="K202" s="6" t="n"/>
      <c r="L202" s="6" t="n"/>
      <c r="M202" s="6" t="n"/>
      <c r="N202" s="7" t="n"/>
      <c r="O202" s="7" t="n"/>
      <c r="P202" s="8" t="n"/>
      <c r="Q202" s="8" t="n"/>
      <c r="R202" s="6" t="n"/>
    </row>
    <row r="203">
      <c r="A203" s="6" t="n"/>
      <c r="B203" s="6" t="n"/>
      <c r="C203" s="6" t="n"/>
      <c r="D203" s="7" t="n"/>
      <c r="E203" s="6" t="n"/>
      <c r="F203" s="6" t="n"/>
      <c r="G203" s="7" t="n"/>
      <c r="H203" s="6" t="n"/>
      <c r="I203" s="6" t="n"/>
      <c r="J203" s="6" t="n"/>
      <c r="K203" s="6" t="n"/>
      <c r="L203" s="6" t="n"/>
      <c r="M203" s="6" t="n"/>
      <c r="N203" s="7" t="n"/>
      <c r="O203" s="7" t="n"/>
      <c r="P203" s="8" t="n"/>
      <c r="Q203" s="8" t="n"/>
      <c r="R203" s="6" t="n"/>
    </row>
    <row r="204">
      <c r="A204" s="6" t="n"/>
      <c r="B204" s="6" t="n"/>
      <c r="C204" s="6" t="n"/>
      <c r="D204" s="7" t="n"/>
      <c r="E204" s="6" t="n"/>
      <c r="F204" s="6" t="n"/>
      <c r="G204" s="7" t="n"/>
      <c r="H204" s="6" t="n"/>
      <c r="I204" s="6" t="n"/>
      <c r="J204" s="6" t="n"/>
      <c r="K204" s="6" t="n"/>
      <c r="L204" s="6" t="n"/>
      <c r="M204" s="6" t="n"/>
      <c r="N204" s="7" t="n"/>
      <c r="O204" s="7" t="n"/>
      <c r="P204" s="8" t="n"/>
      <c r="Q204" s="8" t="n"/>
      <c r="R204" s="6" t="n"/>
    </row>
    <row r="205">
      <c r="A205" s="6" t="n"/>
      <c r="B205" s="6" t="n"/>
      <c r="C205" s="6" t="n"/>
      <c r="D205" s="7" t="n"/>
      <c r="E205" s="6" t="n"/>
      <c r="F205" s="6" t="n"/>
      <c r="G205" s="7" t="n"/>
      <c r="H205" s="6" t="n"/>
      <c r="I205" s="6" t="n"/>
      <c r="J205" s="6" t="n"/>
      <c r="K205" s="6" t="n"/>
      <c r="L205" s="6" t="n"/>
      <c r="M205" s="6" t="n"/>
      <c r="N205" s="7" t="n"/>
      <c r="O205" s="7" t="n"/>
      <c r="P205" s="8" t="n"/>
      <c r="Q205" s="8" t="n"/>
      <c r="R205" s="6" t="n"/>
    </row>
    <row r="206">
      <c r="A206" s="6" t="n"/>
      <c r="B206" s="6" t="n"/>
      <c r="C206" s="6" t="n"/>
      <c r="D206" s="7" t="n"/>
      <c r="E206" s="6" t="n"/>
      <c r="F206" s="6" t="n"/>
      <c r="G206" s="7" t="n"/>
      <c r="H206" s="6" t="n"/>
      <c r="I206" s="6" t="n"/>
      <c r="J206" s="6" t="n"/>
      <c r="K206" s="6" t="n"/>
      <c r="L206" s="6" t="n"/>
      <c r="M206" s="6" t="n"/>
      <c r="N206" s="7" t="n"/>
      <c r="O206" s="7" t="n"/>
      <c r="P206" s="8" t="n"/>
      <c r="Q206" s="8" t="n"/>
      <c r="R206" s="6" t="n"/>
    </row>
    <row r="207">
      <c r="A207" s="6" t="n"/>
      <c r="B207" s="6" t="n"/>
      <c r="C207" s="6" t="n"/>
      <c r="D207" s="7" t="n"/>
      <c r="E207" s="6" t="n"/>
      <c r="F207" s="6" t="n"/>
      <c r="G207" s="7" t="n"/>
      <c r="H207" s="6" t="n"/>
      <c r="I207" s="6" t="n"/>
      <c r="J207" s="6" t="n"/>
      <c r="K207" s="6" t="n"/>
      <c r="L207" s="6" t="n"/>
      <c r="M207" s="6" t="n"/>
      <c r="N207" s="7" t="n"/>
      <c r="O207" s="7" t="n"/>
      <c r="P207" s="8" t="n"/>
      <c r="Q207" s="8" t="n"/>
      <c r="R207" s="6" t="n"/>
    </row>
    <row r="208">
      <c r="A208" s="6" t="n"/>
      <c r="B208" s="6" t="n"/>
      <c r="C208" s="6" t="n"/>
      <c r="D208" s="7" t="n"/>
      <c r="E208" s="6" t="n"/>
      <c r="F208" s="6" t="n"/>
      <c r="G208" s="7" t="n"/>
      <c r="H208" s="6" t="n"/>
      <c r="I208" s="6" t="n"/>
      <c r="J208" s="6" t="n"/>
      <c r="K208" s="6" t="n"/>
      <c r="L208" s="6" t="n"/>
      <c r="M208" s="6" t="n"/>
      <c r="N208" s="7" t="n"/>
      <c r="O208" s="7" t="n"/>
      <c r="P208" s="8" t="n"/>
      <c r="Q208" s="8" t="n"/>
      <c r="R208" s="6" t="n"/>
    </row>
    <row r="209">
      <c r="A209" s="6" t="n"/>
      <c r="B209" s="6" t="n"/>
      <c r="C209" s="6" t="n"/>
      <c r="D209" s="7" t="n"/>
      <c r="E209" s="6" t="n"/>
      <c r="F209" s="6" t="n"/>
      <c r="G209" s="7" t="n"/>
      <c r="H209" s="6" t="n"/>
      <c r="I209" s="6" t="n"/>
      <c r="J209" s="6" t="n"/>
      <c r="K209" s="6" t="n"/>
      <c r="L209" s="6" t="n"/>
      <c r="M209" s="6" t="n"/>
      <c r="N209" s="7" t="n"/>
      <c r="O209" s="7" t="n"/>
      <c r="P209" s="8" t="n"/>
      <c r="Q209" s="8" t="n"/>
      <c r="R209" s="6" t="n"/>
    </row>
    <row r="210">
      <c r="A210" s="6" t="n"/>
      <c r="B210" s="6" t="n"/>
      <c r="C210" s="6" t="n"/>
      <c r="D210" s="7" t="n"/>
      <c r="E210" s="6" t="n"/>
      <c r="F210" s="6" t="n"/>
      <c r="G210" s="7" t="n"/>
      <c r="H210" s="6" t="n"/>
      <c r="I210" s="6" t="n"/>
      <c r="J210" s="6" t="n"/>
      <c r="K210" s="6" t="n"/>
      <c r="L210" s="6" t="n"/>
      <c r="M210" s="6" t="n"/>
      <c r="N210" s="7" t="n"/>
      <c r="O210" s="7" t="n"/>
      <c r="P210" s="8" t="n"/>
      <c r="Q210" s="8" t="n"/>
      <c r="R210" s="6" t="n"/>
    </row>
    <row r="211">
      <c r="A211" s="6" t="n"/>
      <c r="B211" s="6" t="n"/>
      <c r="C211" s="6" t="n"/>
      <c r="D211" s="7" t="n"/>
      <c r="E211" s="6" t="n"/>
      <c r="F211" s="6" t="n"/>
      <c r="G211" s="7" t="n"/>
      <c r="H211" s="6" t="n"/>
      <c r="I211" s="6" t="n"/>
      <c r="J211" s="6" t="n"/>
      <c r="K211" s="6" t="n"/>
      <c r="L211" s="6" t="n"/>
      <c r="M211" s="6" t="n"/>
      <c r="N211" s="7" t="n"/>
      <c r="O211" s="7" t="n"/>
      <c r="P211" s="8" t="n"/>
      <c r="Q211" s="8" t="n"/>
      <c r="R211" s="6" t="n"/>
    </row>
    <row r="212">
      <c r="A212" s="6" t="n"/>
      <c r="B212" s="6" t="n"/>
      <c r="C212" s="6" t="n"/>
      <c r="D212" s="7" t="n"/>
      <c r="E212" s="6" t="n"/>
      <c r="F212" s="6" t="n"/>
      <c r="G212" s="7" t="n"/>
      <c r="H212" s="6" t="n"/>
      <c r="I212" s="6" t="n"/>
      <c r="J212" s="6" t="n"/>
      <c r="K212" s="6" t="n"/>
      <c r="L212" s="6" t="n"/>
      <c r="M212" s="6" t="n"/>
      <c r="N212" s="7" t="n"/>
      <c r="O212" s="7" t="n"/>
      <c r="P212" s="8" t="n"/>
      <c r="Q212" s="8" t="n"/>
      <c r="R212" s="6" t="n"/>
    </row>
    <row r="213">
      <c r="A213" s="6" t="n"/>
      <c r="B213" s="6" t="n"/>
      <c r="C213" s="6" t="n"/>
      <c r="D213" s="7" t="n"/>
      <c r="E213" s="6" t="n"/>
      <c r="F213" s="6" t="n"/>
      <c r="G213" s="7" t="n"/>
      <c r="H213" s="6" t="n"/>
      <c r="I213" s="6" t="n"/>
      <c r="J213" s="6" t="n"/>
      <c r="K213" s="6" t="n"/>
      <c r="L213" s="6" t="n"/>
      <c r="M213" s="6" t="n"/>
      <c r="N213" s="7" t="n"/>
      <c r="O213" s="7" t="n"/>
      <c r="P213" s="8" t="n"/>
      <c r="Q213" s="8" t="n"/>
      <c r="R213" s="6" t="n"/>
    </row>
    <row r="214">
      <c r="A214" s="6" t="n"/>
      <c r="B214" s="6" t="n"/>
      <c r="C214" s="6" t="n"/>
      <c r="D214" s="7" t="n"/>
      <c r="E214" s="6" t="n"/>
      <c r="F214" s="6" t="n"/>
      <c r="G214" s="7" t="n"/>
      <c r="H214" s="6" t="n"/>
      <c r="I214" s="6" t="n"/>
      <c r="J214" s="6" t="n"/>
      <c r="K214" s="6" t="n"/>
      <c r="L214" s="6" t="n"/>
      <c r="M214" s="6" t="n"/>
      <c r="N214" s="7" t="n"/>
      <c r="O214" s="7" t="n"/>
      <c r="P214" s="8" t="n"/>
      <c r="Q214" s="8" t="n"/>
      <c r="R214" s="6" t="n"/>
    </row>
    <row r="215">
      <c r="A215" s="6" t="n"/>
      <c r="B215" s="6" t="n"/>
      <c r="C215" s="6" t="n"/>
      <c r="D215" s="7" t="n"/>
      <c r="E215" s="6" t="n"/>
      <c r="F215" s="6" t="n"/>
      <c r="G215" s="7" t="n"/>
      <c r="H215" s="6" t="n"/>
      <c r="I215" s="6" t="n"/>
      <c r="J215" s="6" t="n"/>
      <c r="K215" s="6" t="n"/>
      <c r="L215" s="6" t="n"/>
      <c r="M215" s="6" t="n"/>
      <c r="N215" s="7" t="n"/>
      <c r="O215" s="7" t="n"/>
      <c r="P215" s="8" t="n"/>
      <c r="Q215" s="8" t="n"/>
      <c r="R215" s="6" t="n"/>
    </row>
    <row r="216">
      <c r="A216" s="6" t="n"/>
      <c r="B216" s="6" t="n"/>
      <c r="C216" s="6" t="n"/>
      <c r="D216" s="7" t="n"/>
      <c r="E216" s="6" t="n"/>
      <c r="F216" s="6" t="n"/>
      <c r="G216" s="7" t="n"/>
      <c r="H216" s="6" t="n"/>
      <c r="I216" s="6" t="n"/>
      <c r="J216" s="6" t="n"/>
      <c r="K216" s="6" t="n"/>
      <c r="L216" s="6" t="n"/>
      <c r="M216" s="6" t="n"/>
      <c r="N216" s="7" t="n"/>
      <c r="O216" s="7" t="n"/>
      <c r="P216" s="8" t="n"/>
      <c r="Q216" s="8" t="n"/>
      <c r="R216" s="6" t="n"/>
    </row>
    <row r="217">
      <c r="A217" s="6" t="n"/>
      <c r="B217" s="6" t="n"/>
      <c r="C217" s="6" t="n"/>
      <c r="D217" s="7" t="n"/>
      <c r="E217" s="6" t="n"/>
      <c r="F217" s="6" t="n"/>
      <c r="G217" s="7" t="n"/>
      <c r="H217" s="6" t="n"/>
      <c r="I217" s="6" t="n"/>
      <c r="J217" s="6" t="n"/>
      <c r="K217" s="6" t="n"/>
      <c r="L217" s="6" t="n"/>
      <c r="M217" s="6" t="n"/>
      <c r="N217" s="7" t="n"/>
      <c r="O217" s="7" t="n"/>
      <c r="P217" s="8" t="n"/>
      <c r="Q217" s="8" t="n"/>
      <c r="R217" s="6" t="n"/>
    </row>
    <row r="218">
      <c r="A218" s="6" t="n"/>
      <c r="B218" s="6" t="n"/>
      <c r="C218" s="6" t="n"/>
      <c r="D218" s="7" t="n"/>
      <c r="E218" s="6" t="n"/>
      <c r="F218" s="6" t="n"/>
      <c r="G218" s="7" t="n"/>
      <c r="H218" s="6" t="n"/>
      <c r="I218" s="6" t="n"/>
      <c r="J218" s="6" t="n"/>
      <c r="K218" s="6" t="n"/>
      <c r="L218" s="6" t="n"/>
      <c r="M218" s="6" t="n"/>
      <c r="N218" s="7" t="n"/>
      <c r="O218" s="7" t="n"/>
      <c r="P218" s="8" t="n"/>
      <c r="Q218" s="8" t="n"/>
      <c r="R218" s="6" t="n"/>
    </row>
    <row r="219">
      <c r="A219" s="6" t="n"/>
      <c r="B219" s="6" t="n"/>
      <c r="C219" s="6" t="n"/>
      <c r="D219" s="7" t="n"/>
      <c r="E219" s="6" t="n"/>
      <c r="F219" s="6" t="n"/>
      <c r="G219" s="7" t="n"/>
      <c r="H219" s="6" t="n"/>
      <c r="I219" s="6" t="n"/>
      <c r="J219" s="6" t="n"/>
      <c r="K219" s="6" t="n"/>
      <c r="L219" s="6" t="n"/>
      <c r="M219" s="6" t="n"/>
      <c r="N219" s="7" t="n"/>
      <c r="O219" s="7" t="n"/>
      <c r="P219" s="8" t="n"/>
      <c r="Q219" s="8" t="n"/>
      <c r="R219" s="6" t="n"/>
    </row>
    <row r="220">
      <c r="A220" s="6" t="n"/>
      <c r="B220" s="6" t="n"/>
      <c r="C220" s="6" t="n"/>
      <c r="D220" s="7" t="n"/>
      <c r="E220" s="6" t="n"/>
      <c r="F220" s="6" t="n"/>
      <c r="G220" s="7" t="n"/>
      <c r="H220" s="6" t="n"/>
      <c r="I220" s="6" t="n"/>
      <c r="J220" s="6" t="n"/>
      <c r="K220" s="6" t="n"/>
      <c r="L220" s="6" t="n"/>
      <c r="M220" s="6" t="n"/>
      <c r="N220" s="7" t="n"/>
      <c r="O220" s="7" t="n"/>
      <c r="P220" s="8" t="n"/>
      <c r="Q220" s="8" t="n"/>
      <c r="R220" s="6" t="n"/>
    </row>
    <row r="221">
      <c r="A221" s="6" t="n"/>
      <c r="B221" s="6" t="n"/>
      <c r="C221" s="6" t="n"/>
      <c r="D221" s="7" t="n"/>
      <c r="E221" s="6" t="n"/>
      <c r="F221" s="6" t="n"/>
      <c r="G221" s="7" t="n"/>
      <c r="H221" s="6" t="n"/>
      <c r="I221" s="6" t="n"/>
      <c r="J221" s="6" t="n"/>
      <c r="K221" s="6" t="n"/>
      <c r="L221" s="6" t="n"/>
      <c r="M221" s="6" t="n"/>
      <c r="N221" s="7" t="n"/>
      <c r="O221" s="7" t="n"/>
      <c r="P221" s="8" t="n"/>
      <c r="Q221" s="8" t="n"/>
      <c r="R221" s="6" t="n"/>
    </row>
    <row r="222">
      <c r="A222" s="6" t="n"/>
      <c r="B222" s="6" t="n"/>
      <c r="C222" s="6" t="n"/>
      <c r="D222" s="7" t="n"/>
      <c r="E222" s="6" t="n"/>
      <c r="F222" s="6" t="n"/>
      <c r="G222" s="7" t="n"/>
      <c r="H222" s="6" t="n"/>
      <c r="I222" s="6" t="n"/>
      <c r="J222" s="6" t="n"/>
      <c r="K222" s="6" t="n"/>
      <c r="L222" s="6" t="n"/>
      <c r="M222" s="6" t="n"/>
      <c r="N222" s="7" t="n"/>
      <c r="O222" s="7" t="n"/>
      <c r="P222" s="8" t="n"/>
      <c r="Q222" s="8" t="n"/>
      <c r="R222" s="6" t="n"/>
    </row>
    <row r="223">
      <c r="A223" s="6" t="n"/>
      <c r="B223" s="6" t="n"/>
      <c r="C223" s="6" t="n"/>
      <c r="D223" s="7" t="n"/>
      <c r="E223" s="6" t="n"/>
      <c r="F223" s="6" t="n"/>
      <c r="G223" s="7" t="n"/>
      <c r="H223" s="6" t="n"/>
      <c r="I223" s="6" t="n"/>
      <c r="J223" s="6" t="n"/>
      <c r="K223" s="6" t="n"/>
      <c r="L223" s="6" t="n"/>
      <c r="M223" s="6" t="n"/>
      <c r="N223" s="7" t="n"/>
      <c r="O223" s="7" t="n"/>
      <c r="P223" s="8" t="n"/>
      <c r="Q223" s="8" t="n"/>
      <c r="R223" s="6" t="n"/>
    </row>
    <row r="224">
      <c r="A224" s="6" t="n"/>
      <c r="B224" s="6" t="n"/>
      <c r="C224" s="6" t="n"/>
      <c r="D224" s="7" t="n"/>
      <c r="E224" s="6" t="n"/>
      <c r="F224" s="6" t="n"/>
      <c r="G224" s="7" t="n"/>
      <c r="H224" s="6" t="n"/>
      <c r="I224" s="6" t="n"/>
      <c r="J224" s="6" t="n"/>
      <c r="K224" s="6" t="n"/>
      <c r="L224" s="6" t="n"/>
      <c r="M224" s="6" t="n"/>
      <c r="N224" s="7" t="n"/>
      <c r="O224" s="7" t="n"/>
      <c r="P224" s="8" t="n"/>
      <c r="Q224" s="8" t="n"/>
      <c r="R224" s="6" t="n"/>
    </row>
    <row r="225">
      <c r="A225" s="6" t="n"/>
      <c r="B225" s="6" t="n"/>
      <c r="C225" s="6" t="n"/>
      <c r="D225" s="7" t="n"/>
      <c r="E225" s="6" t="n"/>
      <c r="F225" s="6" t="n"/>
      <c r="G225" s="7" t="n"/>
      <c r="H225" s="6" t="n"/>
      <c r="I225" s="6" t="n"/>
      <c r="J225" s="6" t="n"/>
      <c r="K225" s="6" t="n"/>
      <c r="L225" s="6" t="n"/>
      <c r="M225" s="6" t="n"/>
      <c r="N225" s="7" t="n"/>
      <c r="O225" s="7" t="n"/>
      <c r="P225" s="8" t="n"/>
      <c r="Q225" s="8" t="n"/>
      <c r="R225" s="6" t="n"/>
    </row>
    <row r="226">
      <c r="A226" s="6" t="n"/>
      <c r="B226" s="6" t="n"/>
      <c r="C226" s="6" t="n"/>
      <c r="D226" s="7" t="n"/>
      <c r="E226" s="6" t="n"/>
      <c r="F226" s="6" t="n"/>
      <c r="G226" s="7" t="n"/>
      <c r="H226" s="6" t="n"/>
      <c r="I226" s="6" t="n"/>
      <c r="J226" s="6" t="n"/>
      <c r="K226" s="6" t="n"/>
      <c r="L226" s="6" t="n"/>
      <c r="M226" s="6" t="n"/>
      <c r="N226" s="7" t="n"/>
      <c r="O226" s="7" t="n"/>
      <c r="P226" s="8" t="n"/>
      <c r="Q226" s="8" t="n"/>
      <c r="R226" s="6" t="n"/>
    </row>
    <row r="227">
      <c r="A227" s="6" t="n"/>
      <c r="B227" s="6" t="n"/>
      <c r="C227" s="6" t="n"/>
      <c r="D227" s="7" t="n"/>
      <c r="E227" s="6" t="n"/>
      <c r="F227" s="6" t="n"/>
      <c r="G227" s="7" t="n"/>
      <c r="H227" s="6" t="n"/>
      <c r="I227" s="6" t="n"/>
      <c r="J227" s="6" t="n"/>
      <c r="K227" s="6" t="n"/>
      <c r="L227" s="6" t="n"/>
      <c r="M227" s="6" t="n"/>
      <c r="N227" s="7" t="n"/>
      <c r="O227" s="7" t="n"/>
      <c r="P227" s="8" t="n"/>
      <c r="Q227" s="8" t="n"/>
      <c r="R227" s="6" t="n"/>
    </row>
    <row r="228">
      <c r="A228" s="6" t="n"/>
      <c r="B228" s="6" t="n"/>
      <c r="C228" s="6" t="n"/>
      <c r="D228" s="7" t="n"/>
      <c r="E228" s="6" t="n"/>
      <c r="F228" s="6" t="n"/>
      <c r="G228" s="7" t="n"/>
      <c r="H228" s="6" t="n"/>
      <c r="I228" s="6" t="n"/>
      <c r="J228" s="6" t="n"/>
      <c r="K228" s="6" t="n"/>
      <c r="L228" s="6" t="n"/>
      <c r="M228" s="6" t="n"/>
      <c r="N228" s="7" t="n"/>
      <c r="O228" s="7" t="n"/>
      <c r="P228" s="8" t="n"/>
      <c r="Q228" s="8" t="n"/>
      <c r="R228" s="6" t="n"/>
    </row>
    <row r="229">
      <c r="A229" s="6" t="n"/>
      <c r="B229" s="6" t="n"/>
      <c r="C229" s="6" t="n"/>
      <c r="D229" s="7" t="n"/>
      <c r="E229" s="6" t="n"/>
      <c r="F229" s="6" t="n"/>
      <c r="G229" s="7" t="n"/>
      <c r="H229" s="6" t="n"/>
      <c r="I229" s="6" t="n"/>
      <c r="J229" s="6" t="n"/>
      <c r="K229" s="6" t="n"/>
      <c r="L229" s="6" t="n"/>
      <c r="M229" s="6" t="n"/>
      <c r="N229" s="7" t="n"/>
      <c r="O229" s="7" t="n"/>
      <c r="P229" s="8" t="n"/>
      <c r="Q229" s="8" t="n"/>
      <c r="R229" s="6" t="n"/>
    </row>
    <row r="230">
      <c r="A230" s="6" t="n"/>
      <c r="B230" s="6" t="n"/>
      <c r="C230" s="6" t="n"/>
      <c r="D230" s="7" t="n"/>
      <c r="E230" s="6" t="n"/>
      <c r="F230" s="6" t="n"/>
      <c r="G230" s="7" t="n"/>
      <c r="H230" s="6" t="n"/>
      <c r="I230" s="6" t="n"/>
      <c r="J230" s="6" t="n"/>
      <c r="K230" s="6" t="n"/>
      <c r="L230" s="6" t="n"/>
      <c r="M230" s="6" t="n"/>
      <c r="N230" s="7" t="n"/>
      <c r="O230" s="7" t="n"/>
      <c r="P230" s="8" t="n"/>
      <c r="Q230" s="8" t="n"/>
      <c r="R230" s="6" t="n"/>
    </row>
    <row r="231">
      <c r="A231" s="6" t="n"/>
      <c r="B231" s="6" t="n"/>
      <c r="C231" s="6" t="n"/>
      <c r="D231" s="7" t="n"/>
      <c r="E231" s="6" t="n"/>
      <c r="F231" s="6" t="n"/>
      <c r="G231" s="7" t="n"/>
      <c r="H231" s="6" t="n"/>
      <c r="I231" s="6" t="n"/>
      <c r="J231" s="6" t="n"/>
      <c r="K231" s="6" t="n"/>
      <c r="L231" s="6" t="n"/>
      <c r="M231" s="6" t="n"/>
      <c r="N231" s="7" t="n"/>
      <c r="O231" s="7" t="n"/>
      <c r="P231" s="8" t="n"/>
      <c r="Q231" s="8" t="n"/>
      <c r="R231" s="6" t="n"/>
    </row>
    <row r="232">
      <c r="A232" s="6" t="n"/>
      <c r="B232" s="6" t="n"/>
      <c r="C232" s="6" t="n"/>
      <c r="D232" s="7" t="n"/>
      <c r="E232" s="6" t="n"/>
      <c r="F232" s="6" t="n"/>
      <c r="G232" s="7" t="n"/>
      <c r="H232" s="6" t="n"/>
      <c r="I232" s="6" t="n"/>
      <c r="J232" s="6" t="n"/>
      <c r="K232" s="6" t="n"/>
      <c r="L232" s="6" t="n"/>
      <c r="M232" s="6" t="n"/>
      <c r="N232" s="7" t="n"/>
      <c r="O232" s="7" t="n"/>
      <c r="P232" s="8" t="n"/>
      <c r="Q232" s="8" t="n"/>
      <c r="R232" s="6" t="n"/>
    </row>
    <row r="233">
      <c r="A233" s="6" t="n"/>
      <c r="B233" s="6" t="n"/>
      <c r="C233" s="6" t="n"/>
      <c r="D233" s="7" t="n"/>
      <c r="E233" s="6" t="n"/>
      <c r="F233" s="6" t="n"/>
      <c r="G233" s="7" t="n"/>
      <c r="H233" s="6" t="n"/>
      <c r="I233" s="6" t="n"/>
      <c r="J233" s="6" t="n"/>
      <c r="K233" s="6" t="n"/>
      <c r="L233" s="6" t="n"/>
      <c r="M233" s="6" t="n"/>
      <c r="N233" s="7" t="n"/>
      <c r="O233" s="7" t="n"/>
      <c r="P233" s="8" t="n"/>
      <c r="Q233" s="8" t="n"/>
      <c r="R233" s="6" t="n"/>
    </row>
    <row r="234">
      <c r="A234" s="6" t="n"/>
      <c r="B234" s="6" t="n"/>
      <c r="C234" s="6" t="n"/>
      <c r="D234" s="7" t="n"/>
      <c r="E234" s="6" t="n"/>
      <c r="F234" s="6" t="n"/>
      <c r="G234" s="7" t="n"/>
      <c r="H234" s="6" t="n"/>
      <c r="I234" s="6" t="n"/>
      <c r="J234" s="6" t="n"/>
      <c r="K234" s="6" t="n"/>
      <c r="L234" s="6" t="n"/>
      <c r="M234" s="6" t="n"/>
      <c r="N234" s="7" t="n"/>
      <c r="O234" s="7" t="n"/>
      <c r="P234" s="8" t="n"/>
      <c r="Q234" s="8" t="n"/>
      <c r="R234" s="6" t="n"/>
    </row>
    <row r="235">
      <c r="A235" s="6" t="n"/>
      <c r="B235" s="6" t="n"/>
      <c r="C235" s="6" t="n"/>
      <c r="D235" s="7" t="n"/>
      <c r="E235" s="6" t="n"/>
      <c r="F235" s="6" t="n"/>
      <c r="G235" s="7" t="n"/>
      <c r="H235" s="6" t="n"/>
      <c r="I235" s="6" t="n"/>
      <c r="J235" s="6" t="n"/>
      <c r="K235" s="6" t="n"/>
      <c r="L235" s="6" t="n"/>
      <c r="M235" s="6" t="n"/>
      <c r="N235" s="7" t="n"/>
      <c r="O235" s="7" t="n"/>
      <c r="P235" s="8" t="n"/>
      <c r="Q235" s="8" t="n"/>
      <c r="R235" s="6" t="n"/>
    </row>
    <row r="236">
      <c r="A236" s="6" t="n"/>
      <c r="B236" s="6" t="n"/>
      <c r="C236" s="6" t="n"/>
      <c r="D236" s="7" t="n"/>
      <c r="E236" s="6" t="n"/>
      <c r="F236" s="6" t="n"/>
      <c r="G236" s="7" t="n"/>
      <c r="H236" s="6" t="n"/>
      <c r="I236" s="6" t="n"/>
      <c r="J236" s="6" t="n"/>
      <c r="K236" s="6" t="n"/>
      <c r="L236" s="6" t="n"/>
      <c r="M236" s="6" t="n"/>
      <c r="N236" s="7" t="n"/>
      <c r="O236" s="7" t="n"/>
      <c r="P236" s="8" t="n"/>
      <c r="Q236" s="8" t="n"/>
      <c r="R236" s="6" t="n"/>
    </row>
    <row r="237">
      <c r="A237" s="6" t="n"/>
      <c r="B237" s="6" t="n"/>
      <c r="C237" s="6" t="n"/>
      <c r="D237" s="7" t="n"/>
      <c r="E237" s="6" t="n"/>
      <c r="F237" s="6" t="n"/>
      <c r="G237" s="7" t="n"/>
      <c r="H237" s="6" t="n"/>
      <c r="I237" s="6" t="n"/>
      <c r="J237" s="6" t="n"/>
      <c r="K237" s="6" t="n"/>
      <c r="L237" s="6" t="n"/>
      <c r="M237" s="6" t="n"/>
      <c r="N237" s="7" t="n"/>
      <c r="O237" s="7" t="n"/>
      <c r="P237" s="8" t="n"/>
      <c r="Q237" s="8" t="n"/>
      <c r="R237" s="6" t="n"/>
    </row>
    <row r="238">
      <c r="A238" s="6" t="n"/>
      <c r="B238" s="6" t="n"/>
      <c r="C238" s="6" t="n"/>
      <c r="D238" s="7" t="n"/>
      <c r="E238" s="6" t="n"/>
      <c r="F238" s="6" t="n"/>
      <c r="G238" s="7" t="n"/>
      <c r="H238" s="6" t="n"/>
      <c r="I238" s="6" t="n"/>
      <c r="J238" s="6" t="n"/>
      <c r="K238" s="6" t="n"/>
      <c r="L238" s="6" t="n"/>
      <c r="M238" s="6" t="n"/>
      <c r="N238" s="7" t="n"/>
      <c r="O238" s="7" t="n"/>
      <c r="P238" s="8" t="n"/>
      <c r="Q238" s="8" t="n"/>
      <c r="R238" s="6" t="n"/>
    </row>
    <row r="239">
      <c r="A239" s="6" t="n"/>
      <c r="B239" s="6" t="n"/>
      <c r="C239" s="6" t="n"/>
      <c r="D239" s="7" t="n"/>
      <c r="E239" s="6" t="n"/>
      <c r="F239" s="6" t="n"/>
      <c r="G239" s="7" t="n"/>
      <c r="H239" s="6" t="n"/>
      <c r="I239" s="6" t="n"/>
      <c r="J239" s="6" t="n"/>
      <c r="K239" s="6" t="n"/>
      <c r="L239" s="6" t="n"/>
      <c r="M239" s="6" t="n"/>
      <c r="N239" s="7" t="n"/>
      <c r="O239" s="7" t="n"/>
      <c r="P239" s="8" t="n"/>
      <c r="Q239" s="8" t="n"/>
      <c r="R239" s="6" t="n"/>
    </row>
    <row r="240">
      <c r="A240" s="6" t="n"/>
      <c r="B240" s="6" t="n"/>
      <c r="C240" s="6" t="n"/>
      <c r="D240" s="7" t="n"/>
      <c r="E240" s="6" t="n"/>
      <c r="F240" s="6" t="n"/>
      <c r="G240" s="7" t="n"/>
      <c r="H240" s="6" t="n"/>
      <c r="I240" s="6" t="n"/>
      <c r="J240" s="6" t="n"/>
      <c r="K240" s="6" t="n"/>
      <c r="L240" s="6" t="n"/>
      <c r="M240" s="6" t="n"/>
      <c r="N240" s="7" t="n"/>
      <c r="O240" s="7" t="n"/>
      <c r="P240" s="8" t="n"/>
      <c r="Q240" s="8" t="n"/>
      <c r="R240" s="6" t="n"/>
    </row>
    <row r="241">
      <c r="A241" s="6" t="n"/>
      <c r="B241" s="6" t="n"/>
      <c r="C241" s="6" t="n"/>
      <c r="D241" s="7" t="n"/>
      <c r="E241" s="6" t="n"/>
      <c r="F241" s="6" t="n"/>
      <c r="G241" s="7" t="n"/>
      <c r="H241" s="6" t="n"/>
      <c r="I241" s="6" t="n"/>
      <c r="J241" s="6" t="n"/>
      <c r="K241" s="6" t="n"/>
      <c r="L241" s="6" t="n"/>
      <c r="M241" s="6" t="n"/>
      <c r="N241" s="7" t="n"/>
      <c r="O241" s="7" t="n"/>
      <c r="P241" s="8" t="n"/>
      <c r="Q241" s="8" t="n"/>
      <c r="R241" s="6" t="n"/>
    </row>
    <row r="242">
      <c r="A242" s="6" t="n"/>
      <c r="B242" s="6" t="n"/>
      <c r="C242" s="6" t="n"/>
      <c r="D242" s="7" t="n"/>
      <c r="E242" s="6" t="n"/>
      <c r="F242" s="6" t="n"/>
      <c r="G242" s="7" t="n"/>
      <c r="H242" s="6" t="n"/>
      <c r="I242" s="6" t="n"/>
      <c r="J242" s="6" t="n"/>
      <c r="K242" s="6" t="n"/>
      <c r="L242" s="6" t="n"/>
      <c r="M242" s="6" t="n"/>
      <c r="N242" s="7" t="n"/>
      <c r="O242" s="7" t="n"/>
      <c r="P242" s="8" t="n"/>
      <c r="Q242" s="8" t="n"/>
      <c r="R242" s="6" t="n"/>
    </row>
    <row r="243">
      <c r="A243" s="6" t="n"/>
      <c r="B243" s="6" t="n"/>
      <c r="C243" s="6" t="n"/>
      <c r="D243" s="7" t="n"/>
      <c r="E243" s="6" t="n"/>
      <c r="F243" s="6" t="n"/>
      <c r="G243" s="7" t="n"/>
      <c r="H243" s="6" t="n"/>
      <c r="I243" s="6" t="n"/>
      <c r="J243" s="6" t="n"/>
      <c r="K243" s="6" t="n"/>
      <c r="L243" s="6" t="n"/>
      <c r="M243" s="6" t="n"/>
      <c r="N243" s="7" t="n"/>
      <c r="O243" s="7" t="n"/>
      <c r="P243" s="8" t="n"/>
      <c r="Q243" s="8" t="n"/>
      <c r="R243" s="6" t="n"/>
    </row>
    <row r="244">
      <c r="A244" s="6" t="n"/>
      <c r="B244" s="6" t="n"/>
      <c r="C244" s="6" t="n"/>
      <c r="D244" s="7" t="n"/>
      <c r="E244" s="6" t="n"/>
      <c r="F244" s="6" t="n"/>
      <c r="G244" s="7" t="n"/>
      <c r="H244" s="6" t="n"/>
      <c r="I244" s="6" t="n"/>
      <c r="J244" s="6" t="n"/>
      <c r="K244" s="6" t="n"/>
      <c r="L244" s="6" t="n"/>
      <c r="M244" s="6" t="n"/>
      <c r="N244" s="7" t="n"/>
      <c r="O244" s="7" t="n"/>
      <c r="P244" s="8" t="n"/>
      <c r="Q244" s="8" t="n"/>
      <c r="R244" s="6" t="n"/>
    </row>
    <row r="245">
      <c r="A245" s="6" t="n"/>
      <c r="B245" s="6" t="n"/>
      <c r="C245" s="6" t="n"/>
      <c r="D245" s="7" t="n"/>
      <c r="E245" s="6" t="n"/>
      <c r="F245" s="6" t="n"/>
      <c r="G245" s="7" t="n"/>
      <c r="H245" s="6" t="n"/>
      <c r="I245" s="6" t="n"/>
      <c r="J245" s="6" t="n"/>
      <c r="K245" s="6" t="n"/>
      <c r="L245" s="6" t="n"/>
      <c r="M245" s="6" t="n"/>
      <c r="N245" s="7" t="n"/>
      <c r="O245" s="7" t="n"/>
      <c r="P245" s="8" t="n"/>
      <c r="Q245" s="8" t="n"/>
      <c r="R245" s="6" t="n"/>
    </row>
    <row r="246">
      <c r="A246" s="6" t="n"/>
      <c r="B246" s="6" t="n"/>
      <c r="C246" s="6" t="n"/>
      <c r="D246" s="7" t="n"/>
      <c r="E246" s="6" t="n"/>
      <c r="F246" s="6" t="n"/>
      <c r="G246" s="7" t="n"/>
      <c r="H246" s="6" t="n"/>
      <c r="I246" s="6" t="n"/>
      <c r="J246" s="6" t="n"/>
      <c r="K246" s="6" t="n"/>
      <c r="L246" s="6" t="n"/>
      <c r="M246" s="6" t="n"/>
      <c r="N246" s="7" t="n"/>
      <c r="O246" s="7" t="n"/>
      <c r="P246" s="8" t="n"/>
      <c r="Q246" s="8" t="n"/>
      <c r="R246" s="6" t="n"/>
    </row>
    <row r="247">
      <c r="A247" s="6" t="n"/>
      <c r="B247" s="6" t="n"/>
      <c r="C247" s="6" t="n"/>
      <c r="D247" s="7" t="n"/>
      <c r="E247" s="6" t="n"/>
      <c r="F247" s="6" t="n"/>
      <c r="G247" s="7" t="n"/>
      <c r="H247" s="6" t="n"/>
      <c r="I247" s="6" t="n"/>
      <c r="J247" s="6" t="n"/>
      <c r="K247" s="6" t="n"/>
      <c r="L247" s="6" t="n"/>
      <c r="M247" s="6" t="n"/>
      <c r="N247" s="7" t="n"/>
      <c r="O247" s="7" t="n"/>
      <c r="P247" s="8" t="n"/>
      <c r="Q247" s="8" t="n"/>
      <c r="R247" s="6" t="n"/>
    </row>
    <row r="248">
      <c r="A248" s="6" t="n"/>
      <c r="B248" s="6" t="n"/>
      <c r="C248" s="6" t="n"/>
      <c r="D248" s="7" t="n"/>
      <c r="E248" s="6" t="n"/>
      <c r="F248" s="6" t="n"/>
      <c r="G248" s="7" t="n"/>
      <c r="H248" s="6" t="n"/>
      <c r="I248" s="6" t="n"/>
      <c r="J248" s="6" t="n"/>
      <c r="K248" s="6" t="n"/>
      <c r="L248" s="6" t="n"/>
      <c r="M248" s="6" t="n"/>
      <c r="N248" s="7" t="n"/>
      <c r="O248" s="7" t="n"/>
      <c r="P248" s="8" t="n"/>
      <c r="Q248" s="8" t="n"/>
      <c r="R248" s="6" t="n"/>
    </row>
    <row r="249">
      <c r="A249" s="6" t="n"/>
      <c r="B249" s="6" t="n"/>
      <c r="C249" s="6" t="n"/>
      <c r="D249" s="7" t="n"/>
      <c r="E249" s="6" t="n"/>
      <c r="F249" s="6" t="n"/>
      <c r="G249" s="7" t="n"/>
      <c r="H249" s="6" t="n"/>
      <c r="I249" s="6" t="n"/>
      <c r="J249" s="6" t="n"/>
      <c r="K249" s="6" t="n"/>
      <c r="L249" s="6" t="n"/>
      <c r="M249" s="6" t="n"/>
      <c r="N249" s="7" t="n"/>
      <c r="O249" s="7" t="n"/>
      <c r="P249" s="8" t="n"/>
      <c r="Q249" s="8" t="n"/>
      <c r="R249" s="6" t="n"/>
    </row>
    <row r="250">
      <c r="A250" s="6" t="n"/>
      <c r="B250" s="6" t="n"/>
      <c r="C250" s="6" t="n"/>
      <c r="D250" s="7" t="n"/>
      <c r="E250" s="6" t="n"/>
      <c r="F250" s="6" t="n"/>
      <c r="G250" s="7" t="n"/>
      <c r="H250" s="6" t="n"/>
      <c r="I250" s="6" t="n"/>
      <c r="J250" s="6" t="n"/>
      <c r="K250" s="6" t="n"/>
      <c r="L250" s="6" t="n"/>
      <c r="M250" s="6" t="n"/>
      <c r="N250" s="7" t="n"/>
      <c r="O250" s="7" t="n"/>
      <c r="P250" s="8" t="n"/>
      <c r="Q250" s="8" t="n"/>
      <c r="R250" s="6" t="n"/>
    </row>
    <row r="251">
      <c r="A251" s="6" t="n"/>
      <c r="B251" s="6" t="n"/>
      <c r="C251" s="6" t="n"/>
      <c r="D251" s="7" t="n"/>
      <c r="E251" s="6" t="n"/>
      <c r="F251" s="6" t="n"/>
      <c r="G251" s="7" t="n"/>
      <c r="H251" s="6" t="n"/>
      <c r="I251" s="6" t="n"/>
      <c r="J251" s="6" t="n"/>
      <c r="K251" s="6" t="n"/>
      <c r="L251" s="6" t="n"/>
      <c r="M251" s="6" t="n"/>
      <c r="N251" s="7" t="n"/>
      <c r="O251" s="7" t="n"/>
      <c r="P251" s="8" t="n"/>
      <c r="Q251" s="8" t="n"/>
      <c r="R251" s="6" t="n"/>
    </row>
    <row r="252">
      <c r="A252" s="6" t="n"/>
      <c r="B252" s="6" t="n"/>
      <c r="C252" s="6" t="n"/>
      <c r="D252" s="7" t="n"/>
      <c r="E252" s="6" t="n"/>
      <c r="F252" s="6" t="n"/>
      <c r="G252" s="7" t="n"/>
      <c r="H252" s="6" t="n"/>
      <c r="I252" s="6" t="n"/>
      <c r="J252" s="6" t="n"/>
      <c r="K252" s="6" t="n"/>
      <c r="L252" s="6" t="n"/>
      <c r="M252" s="6" t="n"/>
      <c r="N252" s="7" t="n"/>
      <c r="O252" s="7" t="n"/>
      <c r="P252" s="8" t="n"/>
      <c r="Q252" s="8" t="n"/>
      <c r="R252" s="6" t="n"/>
    </row>
    <row r="253">
      <c r="A253" s="6" t="n"/>
      <c r="B253" s="6" t="n"/>
      <c r="C253" s="6" t="n"/>
      <c r="D253" s="7" t="n"/>
      <c r="E253" s="6" t="n"/>
      <c r="F253" s="6" t="n"/>
      <c r="G253" s="7" t="n"/>
      <c r="H253" s="6" t="n"/>
      <c r="I253" s="6" t="n"/>
      <c r="J253" s="6" t="n"/>
      <c r="K253" s="6" t="n"/>
      <c r="L253" s="6" t="n"/>
      <c r="M253" s="6" t="n"/>
      <c r="N253" s="7" t="n"/>
      <c r="O253" s="7" t="n"/>
      <c r="P253" s="8" t="n"/>
      <c r="Q253" s="8" t="n"/>
      <c r="R253" s="6" t="n"/>
    </row>
    <row r="254">
      <c r="A254" s="6" t="n"/>
      <c r="B254" s="6" t="n"/>
      <c r="C254" s="6" t="n"/>
      <c r="D254" s="7" t="n"/>
      <c r="E254" s="6" t="n"/>
      <c r="F254" s="6" t="n"/>
      <c r="G254" s="7" t="n"/>
      <c r="H254" s="6" t="n"/>
      <c r="I254" s="6" t="n"/>
      <c r="J254" s="6" t="n"/>
      <c r="K254" s="6" t="n"/>
      <c r="L254" s="6" t="n"/>
      <c r="M254" s="6" t="n"/>
      <c r="N254" s="7" t="n"/>
      <c r="O254" s="7" t="n"/>
      <c r="P254" s="8" t="n"/>
      <c r="Q254" s="8" t="n"/>
      <c r="R254" s="6" t="n"/>
    </row>
    <row r="255">
      <c r="A255" s="6" t="n"/>
      <c r="B255" s="6" t="n"/>
      <c r="C255" s="6" t="n"/>
      <c r="D255" s="7" t="n"/>
      <c r="E255" s="6" t="n"/>
      <c r="F255" s="6" t="n"/>
      <c r="G255" s="7" t="n"/>
      <c r="H255" s="6" t="n"/>
      <c r="I255" s="6" t="n"/>
      <c r="J255" s="6" t="n"/>
      <c r="K255" s="6" t="n"/>
      <c r="L255" s="6" t="n"/>
      <c r="M255" s="6" t="n"/>
      <c r="N255" s="7" t="n"/>
      <c r="O255" s="7" t="n"/>
      <c r="P255" s="8" t="n"/>
      <c r="Q255" s="8" t="n"/>
      <c r="R255" s="6" t="n"/>
    </row>
    <row r="256">
      <c r="A256" s="6" t="n"/>
      <c r="B256" s="6" t="n"/>
      <c r="C256" s="6" t="n"/>
      <c r="D256" s="7" t="n"/>
      <c r="E256" s="6" t="n"/>
      <c r="F256" s="6" t="n"/>
      <c r="G256" s="7" t="n"/>
      <c r="H256" s="6" t="n"/>
      <c r="I256" s="6" t="n"/>
      <c r="J256" s="6" t="n"/>
      <c r="K256" s="6" t="n"/>
      <c r="L256" s="6" t="n"/>
      <c r="M256" s="6" t="n"/>
      <c r="N256" s="7" t="n"/>
      <c r="O256" s="7" t="n"/>
      <c r="P256" s="8" t="n"/>
      <c r="Q256" s="8" t="n"/>
      <c r="R256" s="6" t="n"/>
    </row>
    <row r="257">
      <c r="A257" s="6" t="n"/>
      <c r="B257" s="6" t="n"/>
      <c r="C257" s="6" t="n"/>
      <c r="D257" s="7" t="n"/>
      <c r="E257" s="6" t="n"/>
      <c r="F257" s="6" t="n"/>
      <c r="G257" s="7" t="n"/>
      <c r="H257" s="6" t="n"/>
      <c r="I257" s="6" t="n"/>
      <c r="J257" s="6" t="n"/>
      <c r="K257" s="6" t="n"/>
      <c r="L257" s="6" t="n"/>
      <c r="M257" s="6" t="n"/>
      <c r="N257" s="7" t="n"/>
      <c r="O257" s="7" t="n"/>
      <c r="P257" s="8" t="n"/>
      <c r="Q257" s="8" t="n"/>
      <c r="R257" s="6" t="n"/>
    </row>
    <row r="258">
      <c r="A258" s="6" t="n"/>
      <c r="B258" s="6" t="n"/>
      <c r="C258" s="6" t="n"/>
      <c r="D258" s="7" t="n"/>
      <c r="E258" s="6" t="n"/>
      <c r="F258" s="6" t="n"/>
      <c r="G258" s="7" t="n"/>
      <c r="H258" s="6" t="n"/>
      <c r="I258" s="6" t="n"/>
      <c r="J258" s="6" t="n"/>
      <c r="K258" s="6" t="n"/>
      <c r="L258" s="6" t="n"/>
      <c r="M258" s="6" t="n"/>
      <c r="N258" s="7" t="n"/>
      <c r="O258" s="7" t="n"/>
      <c r="P258" s="8" t="n"/>
      <c r="Q258" s="8" t="n"/>
      <c r="R258" s="6" t="n"/>
    </row>
    <row r="259">
      <c r="A259" s="6" t="n"/>
      <c r="B259" s="6" t="n"/>
      <c r="C259" s="6" t="n"/>
      <c r="D259" s="7" t="n"/>
      <c r="E259" s="6" t="n"/>
      <c r="F259" s="6" t="n"/>
      <c r="G259" s="7" t="n"/>
      <c r="H259" s="6" t="n"/>
      <c r="I259" s="6" t="n"/>
      <c r="J259" s="6" t="n"/>
      <c r="K259" s="6" t="n"/>
      <c r="L259" s="6" t="n"/>
      <c r="M259" s="6" t="n"/>
      <c r="N259" s="7" t="n"/>
      <c r="O259" s="7" t="n"/>
      <c r="P259" s="8" t="n"/>
      <c r="Q259" s="8" t="n"/>
      <c r="R259" s="6" t="n"/>
    </row>
    <row r="260">
      <c r="A260" s="6" t="n"/>
      <c r="B260" s="6" t="n"/>
      <c r="C260" s="6" t="n"/>
      <c r="D260" s="7" t="n"/>
      <c r="E260" s="6" t="n"/>
      <c r="F260" s="6" t="n"/>
      <c r="G260" s="7" t="n"/>
      <c r="H260" s="6" t="n"/>
      <c r="I260" s="6" t="n"/>
      <c r="J260" s="6" t="n"/>
      <c r="K260" s="6" t="n"/>
      <c r="L260" s="6" t="n"/>
      <c r="M260" s="6" t="n"/>
      <c r="N260" s="7" t="n"/>
      <c r="O260" s="7" t="n"/>
      <c r="P260" s="8" t="n"/>
      <c r="Q260" s="8" t="n"/>
      <c r="R260" s="6" t="n"/>
    </row>
    <row r="261">
      <c r="A261" s="6" t="n"/>
      <c r="B261" s="6" t="n"/>
      <c r="C261" s="6" t="n"/>
      <c r="D261" s="7" t="n"/>
      <c r="E261" s="6" t="n"/>
      <c r="F261" s="6" t="n"/>
      <c r="G261" s="7" t="n"/>
      <c r="H261" s="6" t="n"/>
      <c r="I261" s="6" t="n"/>
      <c r="J261" s="6" t="n"/>
      <c r="K261" s="6" t="n"/>
      <c r="L261" s="6" t="n"/>
      <c r="M261" s="6" t="n"/>
      <c r="N261" s="7" t="n"/>
      <c r="O261" s="7" t="n"/>
      <c r="P261" s="8" t="n"/>
      <c r="Q261" s="8" t="n"/>
      <c r="R261" s="6" t="n"/>
    </row>
    <row r="262">
      <c r="A262" s="6" t="n"/>
      <c r="B262" s="6" t="n"/>
      <c r="C262" s="6" t="n"/>
      <c r="D262" s="7" t="n"/>
      <c r="E262" s="6" t="n"/>
      <c r="F262" s="6" t="n"/>
      <c r="G262" s="7" t="n"/>
      <c r="H262" s="6" t="n"/>
      <c r="I262" s="6" t="n"/>
      <c r="J262" s="6" t="n"/>
      <c r="K262" s="6" t="n"/>
      <c r="L262" s="6" t="n"/>
      <c r="M262" s="6" t="n"/>
      <c r="N262" s="7" t="n"/>
      <c r="O262" s="7" t="n"/>
      <c r="P262" s="8" t="n"/>
      <c r="Q262" s="8" t="n"/>
      <c r="R262" s="6" t="n"/>
    </row>
    <row r="263">
      <c r="A263" s="6" t="n"/>
      <c r="B263" s="6" t="n"/>
      <c r="C263" s="6" t="n"/>
      <c r="D263" s="7" t="n"/>
      <c r="E263" s="6" t="n"/>
      <c r="F263" s="6" t="n"/>
      <c r="G263" s="7" t="n"/>
      <c r="H263" s="6" t="n"/>
      <c r="I263" s="6" t="n"/>
      <c r="J263" s="6" t="n"/>
      <c r="K263" s="6" t="n"/>
      <c r="L263" s="6" t="n"/>
      <c r="M263" s="6" t="n"/>
      <c r="N263" s="7" t="n"/>
      <c r="O263" s="7" t="n"/>
      <c r="P263" s="8" t="n"/>
      <c r="Q263" s="8" t="n"/>
      <c r="R263" s="6" t="n"/>
    </row>
    <row r="264">
      <c r="A264" s="6" t="n"/>
      <c r="B264" s="6" t="n"/>
      <c r="C264" s="6" t="n"/>
      <c r="D264" s="7" t="n"/>
      <c r="E264" s="6" t="n"/>
      <c r="F264" s="6" t="n"/>
      <c r="G264" s="7" t="n"/>
      <c r="H264" s="6" t="n"/>
      <c r="I264" s="6" t="n"/>
      <c r="J264" s="6" t="n"/>
      <c r="K264" s="6" t="n"/>
      <c r="L264" s="6" t="n"/>
      <c r="M264" s="6" t="n"/>
      <c r="N264" s="7" t="n"/>
      <c r="O264" s="7" t="n"/>
      <c r="P264" s="8" t="n"/>
      <c r="Q264" s="8" t="n"/>
      <c r="R264" s="6" t="n"/>
    </row>
    <row r="265">
      <c r="A265" s="6" t="n"/>
      <c r="B265" s="6" t="n"/>
      <c r="C265" s="6" t="n"/>
      <c r="D265" s="7" t="n"/>
      <c r="E265" s="6" t="n"/>
      <c r="F265" s="6" t="n"/>
      <c r="G265" s="7" t="n"/>
      <c r="H265" s="6" t="n"/>
      <c r="I265" s="6" t="n"/>
      <c r="J265" s="6" t="n"/>
      <c r="K265" s="6" t="n"/>
      <c r="L265" s="6" t="n"/>
      <c r="M265" s="6" t="n"/>
      <c r="N265" s="7" t="n"/>
      <c r="O265" s="7" t="n"/>
      <c r="P265" s="8" t="n"/>
      <c r="Q265" s="8" t="n"/>
      <c r="R265" s="6" t="n"/>
    </row>
    <row r="266">
      <c r="A266" s="6" t="n"/>
      <c r="B266" s="6" t="n"/>
      <c r="C266" s="6" t="n"/>
      <c r="D266" s="7" t="n"/>
      <c r="E266" s="6" t="n"/>
      <c r="F266" s="6" t="n"/>
      <c r="G266" s="7" t="n"/>
      <c r="H266" s="6" t="n"/>
      <c r="I266" s="6" t="n"/>
      <c r="J266" s="6" t="n"/>
      <c r="K266" s="6" t="n"/>
      <c r="L266" s="6" t="n"/>
      <c r="M266" s="6" t="n"/>
      <c r="N266" s="7" t="n"/>
      <c r="O266" s="7" t="n"/>
      <c r="P266" s="8" t="n"/>
      <c r="Q266" s="8" t="n"/>
      <c r="R266" s="6" t="n"/>
    </row>
    <row r="267">
      <c r="A267" s="6" t="n"/>
      <c r="B267" s="6" t="n"/>
      <c r="C267" s="6" t="n"/>
      <c r="D267" s="7" t="n"/>
      <c r="E267" s="6" t="n"/>
      <c r="F267" s="6" t="n"/>
      <c r="G267" s="7" t="n"/>
      <c r="H267" s="6" t="n"/>
      <c r="I267" s="6" t="n"/>
      <c r="J267" s="6" t="n"/>
      <c r="K267" s="6" t="n"/>
      <c r="L267" s="6" t="n"/>
      <c r="M267" s="6" t="n"/>
      <c r="N267" s="7" t="n"/>
      <c r="O267" s="7" t="n"/>
      <c r="P267" s="8" t="n"/>
      <c r="Q267" s="8" t="n"/>
      <c r="R267" s="6" t="n"/>
    </row>
    <row r="268">
      <c r="A268" s="6" t="n"/>
      <c r="B268" s="6" t="n"/>
      <c r="C268" s="6" t="n"/>
      <c r="D268" s="7" t="n"/>
      <c r="E268" s="6" t="n"/>
      <c r="F268" s="6" t="n"/>
      <c r="G268" s="7" t="n"/>
      <c r="H268" s="6" t="n"/>
      <c r="I268" s="6" t="n"/>
      <c r="J268" s="6" t="n"/>
      <c r="K268" s="6" t="n"/>
      <c r="L268" s="6" t="n"/>
      <c r="M268" s="6" t="n"/>
      <c r="N268" s="7" t="n"/>
      <c r="O268" s="7" t="n"/>
      <c r="P268" s="8" t="n"/>
      <c r="Q268" s="8" t="n"/>
      <c r="R268" s="6" t="n"/>
    </row>
    <row r="269">
      <c r="A269" s="6" t="n"/>
      <c r="B269" s="6" t="n"/>
      <c r="C269" s="6" t="n"/>
      <c r="D269" s="7" t="n"/>
      <c r="E269" s="6" t="n"/>
      <c r="F269" s="6" t="n"/>
      <c r="G269" s="7" t="n"/>
      <c r="H269" s="6" t="n"/>
      <c r="I269" s="6" t="n"/>
      <c r="J269" s="6" t="n"/>
      <c r="K269" s="6" t="n"/>
      <c r="L269" s="6" t="n"/>
      <c r="M269" s="6" t="n"/>
      <c r="N269" s="7" t="n"/>
      <c r="O269" s="7" t="n"/>
      <c r="P269" s="8" t="n"/>
      <c r="Q269" s="8" t="n"/>
      <c r="R269" s="6" t="n"/>
    </row>
    <row r="270">
      <c r="A270" s="6" t="n"/>
      <c r="B270" s="6" t="n"/>
      <c r="C270" s="6" t="n"/>
      <c r="D270" s="7" t="n"/>
      <c r="E270" s="6" t="n"/>
      <c r="F270" s="6" t="n"/>
      <c r="G270" s="7" t="n"/>
      <c r="H270" s="6" t="n"/>
      <c r="I270" s="6" t="n"/>
      <c r="J270" s="6" t="n"/>
      <c r="K270" s="6" t="n"/>
      <c r="L270" s="6" t="n"/>
      <c r="M270" s="6" t="n"/>
      <c r="N270" s="7" t="n"/>
      <c r="O270" s="7" t="n"/>
      <c r="P270" s="8" t="n"/>
      <c r="Q270" s="8" t="n"/>
      <c r="R270" s="6" t="n"/>
    </row>
    <row r="271">
      <c r="A271" s="6" t="n"/>
      <c r="B271" s="6" t="n"/>
      <c r="C271" s="6" t="n"/>
      <c r="D271" s="7" t="n"/>
      <c r="E271" s="6" t="n"/>
      <c r="F271" s="6" t="n"/>
      <c r="G271" s="7" t="n"/>
      <c r="H271" s="6" t="n"/>
      <c r="I271" s="6" t="n"/>
      <c r="J271" s="6" t="n"/>
      <c r="K271" s="6" t="n"/>
      <c r="L271" s="6" t="n"/>
      <c r="M271" s="6" t="n"/>
      <c r="N271" s="7" t="n"/>
      <c r="O271" s="7" t="n"/>
      <c r="P271" s="8" t="n"/>
      <c r="Q271" s="8" t="n"/>
      <c r="R271" s="6" t="n"/>
    </row>
    <row r="272">
      <c r="A272" s="6" t="n"/>
      <c r="B272" s="6" t="n"/>
      <c r="C272" s="6" t="n"/>
      <c r="D272" s="7" t="n"/>
      <c r="E272" s="6" t="n"/>
      <c r="F272" s="6" t="n"/>
      <c r="G272" s="7" t="n"/>
      <c r="H272" s="6" t="n"/>
      <c r="I272" s="6" t="n"/>
      <c r="J272" s="6" t="n"/>
      <c r="K272" s="6" t="n"/>
      <c r="L272" s="6" t="n"/>
      <c r="M272" s="6" t="n"/>
      <c r="N272" s="7" t="n"/>
      <c r="O272" s="7" t="n"/>
      <c r="P272" s="8" t="n"/>
      <c r="Q272" s="8" t="n"/>
      <c r="R272" s="6" t="n"/>
    </row>
    <row r="273">
      <c r="A273" s="6" t="n"/>
      <c r="B273" s="6" t="n"/>
      <c r="C273" s="6" t="n"/>
      <c r="D273" s="7" t="n"/>
      <c r="E273" s="6" t="n"/>
      <c r="F273" s="6" t="n"/>
      <c r="G273" s="7" t="n"/>
      <c r="H273" s="6" t="n"/>
      <c r="I273" s="6" t="n"/>
      <c r="J273" s="6" t="n"/>
      <c r="K273" s="6" t="n"/>
      <c r="L273" s="6" t="n"/>
      <c r="M273" s="6" t="n"/>
      <c r="N273" s="7" t="n"/>
      <c r="O273" s="7" t="n"/>
      <c r="P273" s="8" t="n"/>
      <c r="Q273" s="8" t="n"/>
      <c r="R273" s="6" t="n"/>
    </row>
    <row r="274">
      <c r="A274" s="6" t="n"/>
      <c r="B274" s="6" t="n"/>
      <c r="C274" s="6" t="n"/>
      <c r="D274" s="7" t="n"/>
      <c r="E274" s="6" t="n"/>
      <c r="F274" s="6" t="n"/>
      <c r="G274" s="7" t="n"/>
      <c r="H274" s="6" t="n"/>
      <c r="I274" s="6" t="n"/>
      <c r="J274" s="6" t="n"/>
      <c r="K274" s="6" t="n"/>
      <c r="L274" s="6" t="n"/>
      <c r="M274" s="6" t="n"/>
      <c r="N274" s="7" t="n"/>
      <c r="O274" s="7" t="n"/>
      <c r="P274" s="8" t="n"/>
      <c r="Q274" s="8" t="n"/>
      <c r="R274" s="6" t="n"/>
    </row>
    <row r="275">
      <c r="A275" s="6" t="n"/>
      <c r="B275" s="6" t="n"/>
      <c r="C275" s="6" t="n"/>
      <c r="D275" s="7" t="n"/>
      <c r="E275" s="6" t="n"/>
      <c r="F275" s="6" t="n"/>
      <c r="G275" s="7" t="n"/>
      <c r="H275" s="6" t="n"/>
      <c r="I275" s="6" t="n"/>
      <c r="J275" s="6" t="n"/>
      <c r="K275" s="6" t="n"/>
      <c r="L275" s="6" t="n"/>
      <c r="M275" s="6" t="n"/>
      <c r="N275" s="7" t="n"/>
      <c r="O275" s="7" t="n"/>
      <c r="P275" s="8" t="n"/>
      <c r="Q275" s="8" t="n"/>
      <c r="R275" s="6" t="n"/>
    </row>
    <row r="276">
      <c r="A276" s="6" t="n"/>
      <c r="B276" s="6" t="n"/>
      <c r="C276" s="6" t="n"/>
      <c r="D276" s="7" t="n"/>
      <c r="E276" s="6" t="n"/>
      <c r="F276" s="6" t="n"/>
      <c r="G276" s="7" t="n"/>
      <c r="H276" s="6" t="n"/>
      <c r="I276" s="6" t="n"/>
      <c r="J276" s="6" t="n"/>
      <c r="K276" s="6" t="n"/>
      <c r="L276" s="6" t="n"/>
      <c r="M276" s="6" t="n"/>
      <c r="N276" s="7" t="n"/>
      <c r="O276" s="7" t="n"/>
      <c r="P276" s="8" t="n"/>
      <c r="Q276" s="8" t="n"/>
      <c r="R276" s="6" t="n"/>
    </row>
    <row r="277">
      <c r="A277" s="6" t="n"/>
      <c r="B277" s="6" t="n"/>
      <c r="C277" s="6" t="n"/>
      <c r="D277" s="7" t="n"/>
      <c r="E277" s="6" t="n"/>
      <c r="F277" s="6" t="n"/>
      <c r="G277" s="7" t="n"/>
      <c r="H277" s="6" t="n"/>
      <c r="I277" s="6" t="n"/>
      <c r="J277" s="6" t="n"/>
      <c r="K277" s="6" t="n"/>
      <c r="L277" s="6" t="n"/>
      <c r="M277" s="6" t="n"/>
      <c r="N277" s="7" t="n"/>
      <c r="O277" s="7" t="n"/>
      <c r="P277" s="8" t="n"/>
      <c r="Q277" s="8" t="n"/>
      <c r="R277" s="6" t="n"/>
    </row>
    <row r="278">
      <c r="A278" s="6" t="n"/>
      <c r="B278" s="6" t="n"/>
      <c r="C278" s="6" t="n"/>
      <c r="D278" s="7" t="n"/>
      <c r="E278" s="6" t="n"/>
      <c r="F278" s="6" t="n"/>
      <c r="G278" s="7" t="n"/>
      <c r="H278" s="6" t="n"/>
      <c r="I278" s="6" t="n"/>
      <c r="J278" s="6" t="n"/>
      <c r="K278" s="6" t="n"/>
      <c r="L278" s="6" t="n"/>
      <c r="M278" s="6" t="n"/>
      <c r="N278" s="7" t="n"/>
      <c r="O278" s="7" t="n"/>
      <c r="P278" s="8" t="n"/>
      <c r="Q278" s="8" t="n"/>
      <c r="R278" s="6" t="n"/>
    </row>
    <row r="279">
      <c r="A279" s="6" t="n"/>
      <c r="B279" s="6" t="n"/>
      <c r="C279" s="6" t="n"/>
      <c r="D279" s="7" t="n"/>
      <c r="E279" s="6" t="n"/>
      <c r="F279" s="6" t="n"/>
      <c r="G279" s="7" t="n"/>
      <c r="H279" s="6" t="n"/>
      <c r="I279" s="6" t="n"/>
      <c r="J279" s="6" t="n"/>
      <c r="K279" s="6" t="n"/>
      <c r="L279" s="6" t="n"/>
      <c r="M279" s="6" t="n"/>
      <c r="N279" s="7" t="n"/>
      <c r="O279" s="7" t="n"/>
      <c r="P279" s="8" t="n"/>
      <c r="Q279" s="8" t="n"/>
      <c r="R279" s="6" t="n"/>
    </row>
    <row r="280">
      <c r="A280" s="6" t="n"/>
      <c r="B280" s="6" t="n"/>
      <c r="C280" s="6" t="n"/>
      <c r="D280" s="7" t="n"/>
      <c r="E280" s="6" t="n"/>
      <c r="F280" s="6" t="n"/>
      <c r="G280" s="7" t="n"/>
      <c r="H280" s="6" t="n"/>
      <c r="I280" s="6" t="n"/>
      <c r="J280" s="6" t="n"/>
      <c r="K280" s="6" t="n"/>
      <c r="L280" s="6" t="n"/>
      <c r="M280" s="6" t="n"/>
      <c r="N280" s="7" t="n"/>
      <c r="O280" s="7" t="n"/>
      <c r="P280" s="8" t="n"/>
      <c r="Q280" s="8" t="n"/>
      <c r="R280" s="6" t="n"/>
    </row>
    <row r="281">
      <c r="A281" s="6" t="n"/>
      <c r="B281" s="6" t="n"/>
      <c r="C281" s="6" t="n"/>
      <c r="D281" s="7" t="n"/>
      <c r="E281" s="6" t="n"/>
      <c r="F281" s="6" t="n"/>
      <c r="G281" s="7" t="n"/>
      <c r="H281" s="6" t="n"/>
      <c r="I281" s="6" t="n"/>
      <c r="J281" s="6" t="n"/>
      <c r="K281" s="6" t="n"/>
      <c r="L281" s="6" t="n"/>
      <c r="M281" s="6" t="n"/>
      <c r="N281" s="7" t="n"/>
      <c r="O281" s="7" t="n"/>
      <c r="P281" s="8" t="n"/>
      <c r="Q281" s="8" t="n"/>
      <c r="R281" s="6" t="n"/>
    </row>
    <row r="282">
      <c r="A282" s="6" t="n"/>
      <c r="B282" s="6" t="n"/>
      <c r="C282" s="6" t="n"/>
      <c r="D282" s="7" t="n"/>
      <c r="E282" s="6" t="n"/>
      <c r="F282" s="6" t="n"/>
      <c r="G282" s="7" t="n"/>
      <c r="H282" s="6" t="n"/>
      <c r="I282" s="6" t="n"/>
      <c r="J282" s="6" t="n"/>
      <c r="K282" s="6" t="n"/>
      <c r="L282" s="6" t="n"/>
      <c r="M282" s="6" t="n"/>
      <c r="N282" s="7" t="n"/>
      <c r="O282" s="7" t="n"/>
      <c r="P282" s="8" t="n"/>
      <c r="Q282" s="8" t="n"/>
      <c r="R282" s="6" t="n"/>
    </row>
    <row r="283">
      <c r="A283" s="6" t="n"/>
      <c r="B283" s="6" t="n"/>
      <c r="C283" s="6" t="n"/>
      <c r="D283" s="7" t="n"/>
      <c r="E283" s="6" t="n"/>
      <c r="F283" s="6" t="n"/>
      <c r="G283" s="7" t="n"/>
      <c r="H283" s="6" t="n"/>
      <c r="I283" s="6" t="n"/>
      <c r="J283" s="6" t="n"/>
      <c r="K283" s="6" t="n"/>
      <c r="L283" s="6" t="n"/>
      <c r="M283" s="6" t="n"/>
      <c r="N283" s="7" t="n"/>
      <c r="O283" s="7" t="n"/>
      <c r="P283" s="8" t="n"/>
      <c r="Q283" s="8" t="n"/>
      <c r="R283" s="6" t="n"/>
    </row>
    <row r="284">
      <c r="A284" s="6" t="n"/>
      <c r="B284" s="6" t="n"/>
      <c r="C284" s="6" t="n"/>
      <c r="D284" s="7" t="n"/>
      <c r="E284" s="6" t="n"/>
      <c r="F284" s="6" t="n"/>
      <c r="G284" s="7" t="n"/>
      <c r="H284" s="6" t="n"/>
      <c r="I284" s="6" t="n"/>
      <c r="J284" s="6" t="n"/>
      <c r="K284" s="6" t="n"/>
      <c r="L284" s="6" t="n"/>
      <c r="M284" s="6" t="n"/>
      <c r="N284" s="7" t="n"/>
      <c r="O284" s="7" t="n"/>
      <c r="P284" s="8" t="n"/>
      <c r="Q284" s="8" t="n"/>
      <c r="R284" s="6" t="n"/>
    </row>
    <row r="285">
      <c r="A285" s="6" t="n"/>
      <c r="B285" s="6" t="n"/>
      <c r="C285" s="6" t="n"/>
      <c r="D285" s="7" t="n"/>
      <c r="E285" s="6" t="n"/>
      <c r="F285" s="6" t="n"/>
      <c r="G285" s="7" t="n"/>
      <c r="H285" s="6" t="n"/>
      <c r="I285" s="6" t="n"/>
      <c r="J285" s="6" t="n"/>
      <c r="K285" s="6" t="n"/>
      <c r="L285" s="6" t="n"/>
      <c r="M285" s="6" t="n"/>
      <c r="N285" s="7" t="n"/>
      <c r="O285" s="7" t="n"/>
      <c r="P285" s="8" t="n"/>
      <c r="Q285" s="8" t="n"/>
      <c r="R285" s="6" t="n"/>
    </row>
    <row r="286">
      <c r="A286" s="6" t="n"/>
      <c r="B286" s="6" t="n"/>
      <c r="C286" s="6" t="n"/>
      <c r="D286" s="7" t="n"/>
      <c r="E286" s="6" t="n"/>
      <c r="F286" s="6" t="n"/>
      <c r="G286" s="7" t="n"/>
      <c r="H286" s="6" t="n"/>
      <c r="I286" s="6" t="n"/>
      <c r="J286" s="6" t="n"/>
      <c r="K286" s="6" t="n"/>
      <c r="L286" s="6" t="n"/>
      <c r="M286" s="6" t="n"/>
      <c r="N286" s="7" t="n"/>
      <c r="O286" s="7" t="n"/>
      <c r="P286" s="8" t="n"/>
      <c r="Q286" s="8" t="n"/>
      <c r="R286" s="6" t="n"/>
    </row>
    <row r="287">
      <c r="A287" s="6" t="n"/>
      <c r="B287" s="6" t="n"/>
      <c r="C287" s="6" t="n"/>
      <c r="D287" s="7" t="n"/>
      <c r="E287" s="6" t="n"/>
      <c r="F287" s="6" t="n"/>
      <c r="G287" s="7" t="n"/>
      <c r="H287" s="6" t="n"/>
      <c r="I287" s="6" t="n"/>
      <c r="J287" s="6" t="n"/>
      <c r="K287" s="6" t="n"/>
      <c r="L287" s="6" t="n"/>
      <c r="M287" s="6" t="n"/>
      <c r="N287" s="7" t="n"/>
      <c r="O287" s="7" t="n"/>
      <c r="P287" s="8" t="n"/>
      <c r="Q287" s="8" t="n"/>
      <c r="R287" s="6" t="n"/>
    </row>
    <row r="288">
      <c r="A288" s="6" t="n"/>
      <c r="B288" s="6" t="n"/>
      <c r="C288" s="6" t="n"/>
      <c r="D288" s="7" t="n"/>
      <c r="E288" s="6" t="n"/>
      <c r="F288" s="6" t="n"/>
      <c r="G288" s="7" t="n"/>
      <c r="H288" s="6" t="n"/>
      <c r="I288" s="6" t="n"/>
      <c r="J288" s="6" t="n"/>
      <c r="K288" s="6" t="n"/>
      <c r="L288" s="6" t="n"/>
      <c r="M288" s="6" t="n"/>
      <c r="N288" s="7" t="n"/>
      <c r="O288" s="7" t="n"/>
      <c r="P288" s="8" t="n"/>
      <c r="Q288" s="8" t="n"/>
      <c r="R288" s="6" t="n"/>
    </row>
    <row r="289">
      <c r="A289" s="6" t="n"/>
      <c r="B289" s="6" t="n"/>
      <c r="C289" s="6" t="n"/>
      <c r="D289" s="7" t="n"/>
      <c r="E289" s="6" t="n"/>
      <c r="F289" s="6" t="n"/>
      <c r="G289" s="7" t="n"/>
      <c r="H289" s="6" t="n"/>
      <c r="I289" s="6" t="n"/>
      <c r="J289" s="6" t="n"/>
      <c r="K289" s="6" t="n"/>
      <c r="L289" s="6" t="n"/>
      <c r="M289" s="6" t="n"/>
      <c r="N289" s="7" t="n"/>
      <c r="O289" s="7" t="n"/>
      <c r="P289" s="8" t="n"/>
      <c r="Q289" s="8" t="n"/>
      <c r="R289" s="6" t="n"/>
    </row>
    <row r="290">
      <c r="A290" s="6" t="n"/>
      <c r="B290" s="6" t="n"/>
      <c r="C290" s="6" t="n"/>
      <c r="D290" s="7" t="n"/>
      <c r="E290" s="6" t="n"/>
      <c r="F290" s="6" t="n"/>
      <c r="G290" s="7" t="n"/>
      <c r="H290" s="6" t="n"/>
      <c r="I290" s="6" t="n"/>
      <c r="J290" s="6" t="n"/>
      <c r="K290" s="6" t="n"/>
      <c r="L290" s="6" t="n"/>
      <c r="M290" s="6" t="n"/>
      <c r="N290" s="7" t="n"/>
      <c r="O290" s="7" t="n"/>
      <c r="P290" s="8" t="n"/>
      <c r="Q290" s="8" t="n"/>
      <c r="R290" s="6" t="n"/>
    </row>
    <row r="291">
      <c r="A291" s="6" t="n"/>
      <c r="B291" s="6" t="n"/>
      <c r="C291" s="6" t="n"/>
      <c r="D291" s="7" t="n"/>
      <c r="E291" s="6" t="n"/>
      <c r="F291" s="6" t="n"/>
      <c r="G291" s="7" t="n"/>
      <c r="H291" s="6" t="n"/>
      <c r="I291" s="6" t="n"/>
      <c r="J291" s="6" t="n"/>
      <c r="K291" s="6" t="n"/>
      <c r="L291" s="6" t="n"/>
      <c r="M291" s="6" t="n"/>
      <c r="N291" s="7" t="n"/>
      <c r="O291" s="7" t="n"/>
      <c r="P291" s="8" t="n"/>
      <c r="Q291" s="8" t="n"/>
      <c r="R291" s="6" t="n"/>
    </row>
    <row r="292">
      <c r="A292" s="6" t="n"/>
      <c r="B292" s="6" t="n"/>
      <c r="C292" s="6" t="n"/>
      <c r="D292" s="7" t="n"/>
      <c r="E292" s="6" t="n"/>
      <c r="F292" s="6" t="n"/>
      <c r="G292" s="7" t="n"/>
      <c r="H292" s="6" t="n"/>
      <c r="I292" s="6" t="n"/>
      <c r="J292" s="6" t="n"/>
      <c r="K292" s="6" t="n"/>
      <c r="L292" s="6" t="n"/>
      <c r="M292" s="6" t="n"/>
      <c r="N292" s="7" t="n"/>
      <c r="O292" s="7" t="n"/>
      <c r="P292" s="8" t="n"/>
      <c r="Q292" s="8" t="n"/>
      <c r="R292" s="6" t="n"/>
    </row>
    <row r="293">
      <c r="A293" s="6" t="n"/>
      <c r="B293" s="6" t="n"/>
      <c r="C293" s="6" t="n"/>
      <c r="D293" s="7" t="n"/>
      <c r="E293" s="6" t="n"/>
      <c r="F293" s="6" t="n"/>
      <c r="G293" s="7" t="n"/>
      <c r="H293" s="6" t="n"/>
      <c r="I293" s="6" t="n"/>
      <c r="J293" s="6" t="n"/>
      <c r="K293" s="6" t="n"/>
      <c r="L293" s="6" t="n"/>
      <c r="M293" s="6" t="n"/>
      <c r="N293" s="7" t="n"/>
      <c r="O293" s="7" t="n"/>
      <c r="P293" s="8" t="n"/>
      <c r="Q293" s="8" t="n"/>
      <c r="R293" s="6" t="n"/>
    </row>
    <row r="294">
      <c r="A294" s="6" t="n"/>
      <c r="B294" s="6" t="n"/>
      <c r="C294" s="6" t="n"/>
      <c r="D294" s="7" t="n"/>
      <c r="E294" s="6" t="n"/>
      <c r="F294" s="6" t="n"/>
      <c r="G294" s="7" t="n"/>
      <c r="H294" s="6" t="n"/>
      <c r="I294" s="6" t="n"/>
      <c r="J294" s="6" t="n"/>
      <c r="K294" s="6" t="n"/>
      <c r="L294" s="6" t="n"/>
      <c r="M294" s="6" t="n"/>
      <c r="N294" s="7" t="n"/>
      <c r="O294" s="7" t="n"/>
      <c r="P294" s="8" t="n"/>
      <c r="Q294" s="8" t="n"/>
      <c r="R294" s="6" t="n"/>
    </row>
    <row r="295">
      <c r="A295" s="6" t="n"/>
      <c r="B295" s="6" t="n"/>
      <c r="C295" s="6" t="n"/>
      <c r="D295" s="7" t="n"/>
      <c r="E295" s="6" t="n"/>
      <c r="F295" s="6" t="n"/>
      <c r="G295" s="7" t="n"/>
      <c r="H295" s="6" t="n"/>
      <c r="I295" s="6" t="n"/>
      <c r="J295" s="6" t="n"/>
      <c r="K295" s="6" t="n"/>
      <c r="L295" s="6" t="n"/>
      <c r="M295" s="6" t="n"/>
      <c r="N295" s="7" t="n"/>
      <c r="O295" s="7" t="n"/>
      <c r="P295" s="8" t="n"/>
      <c r="Q295" s="8" t="n"/>
      <c r="R295" s="6" t="n"/>
    </row>
    <row r="296">
      <c r="A296" s="6" t="n"/>
      <c r="B296" s="6" t="n"/>
      <c r="C296" s="6" t="n"/>
      <c r="D296" s="7" t="n"/>
      <c r="E296" s="6" t="n"/>
      <c r="F296" s="6" t="n"/>
      <c r="G296" s="7" t="n"/>
      <c r="H296" s="6" t="n"/>
      <c r="I296" s="6" t="n"/>
      <c r="J296" s="6" t="n"/>
      <c r="K296" s="6" t="n"/>
      <c r="L296" s="6" t="n"/>
      <c r="M296" s="6" t="n"/>
      <c r="N296" s="7" t="n"/>
      <c r="O296" s="7" t="n"/>
      <c r="P296" s="8" t="n"/>
      <c r="Q296" s="8" t="n"/>
      <c r="R296" s="6" t="n"/>
    </row>
    <row r="297">
      <c r="A297" s="6" t="n"/>
      <c r="B297" s="6" t="n"/>
      <c r="C297" s="6" t="n"/>
      <c r="D297" s="7" t="n"/>
      <c r="E297" s="6" t="n"/>
      <c r="F297" s="6" t="n"/>
      <c r="G297" s="7" t="n"/>
      <c r="H297" s="6" t="n"/>
      <c r="I297" s="6" t="n"/>
      <c r="J297" s="6" t="n"/>
      <c r="K297" s="6" t="n"/>
      <c r="L297" s="6" t="n"/>
      <c r="M297" s="6" t="n"/>
      <c r="N297" s="7" t="n"/>
      <c r="O297" s="7" t="n"/>
      <c r="P297" s="8" t="n"/>
      <c r="Q297" s="8" t="n"/>
      <c r="R297" s="6" t="n"/>
    </row>
    <row r="298">
      <c r="A298" s="6" t="n"/>
      <c r="B298" s="6" t="n"/>
      <c r="C298" s="6" t="n"/>
      <c r="D298" s="7" t="n"/>
      <c r="E298" s="6" t="n"/>
      <c r="F298" s="6" t="n"/>
      <c r="G298" s="7" t="n"/>
      <c r="H298" s="6" t="n"/>
      <c r="I298" s="6" t="n"/>
      <c r="J298" s="6" t="n"/>
      <c r="K298" s="6" t="n"/>
      <c r="L298" s="6" t="n"/>
      <c r="M298" s="6" t="n"/>
      <c r="N298" s="7" t="n"/>
      <c r="O298" s="7" t="n"/>
      <c r="P298" s="8" t="n"/>
      <c r="Q298" s="8" t="n"/>
      <c r="R298" s="6" t="n"/>
    </row>
    <row r="299">
      <c r="A299" s="6" t="n"/>
      <c r="B299" s="6" t="n"/>
      <c r="C299" s="6" t="n"/>
      <c r="D299" s="7" t="n"/>
      <c r="E299" s="6" t="n"/>
      <c r="F299" s="6" t="n"/>
      <c r="G299" s="7" t="n"/>
      <c r="H299" s="6" t="n"/>
      <c r="I299" s="6" t="n"/>
      <c r="J299" s="6" t="n"/>
      <c r="K299" s="6" t="n"/>
      <c r="L299" s="6" t="n"/>
      <c r="M299" s="6" t="n"/>
      <c r="N299" s="7" t="n"/>
      <c r="O299" s="7" t="n"/>
      <c r="P299" s="8" t="n"/>
      <c r="Q299" s="8" t="n"/>
      <c r="R299" s="6" t="n"/>
    </row>
    <row r="300">
      <c r="A300" s="6" t="n"/>
      <c r="B300" s="6" t="n"/>
      <c r="C300" s="6" t="n"/>
      <c r="D300" s="7" t="n"/>
      <c r="E300" s="6" t="n"/>
      <c r="F300" s="6" t="n"/>
      <c r="G300" s="7" t="n"/>
      <c r="H300" s="6" t="n"/>
      <c r="I300" s="6" t="n"/>
      <c r="J300" s="6" t="n"/>
      <c r="K300" s="6" t="n"/>
      <c r="L300" s="6" t="n"/>
      <c r="M300" s="6" t="n"/>
      <c r="N300" s="7" t="n"/>
      <c r="O300" s="7" t="n"/>
      <c r="P300" s="8" t="n"/>
      <c r="Q300" s="8" t="n"/>
      <c r="R300" s="6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1:R1"/>
  <conditionalFormatting sqref="D2:D300">
    <cfRule type="expression" priority="1" dxfId="0">
      <formula>AND($D2&lt;&gt;"",LEN($D2)&lt;&gt;11,LEN($D2)&lt;&gt;14)</formula>
    </cfRule>
  </conditionalFormatting>
  <conditionalFormatting sqref="G2:G300">
    <cfRule type="expression" priority="2" dxfId="0">
      <formula>AND($G2&lt;&gt;"",LEN($G2)&lt;&gt;11,LEN($G2)&lt;&gt;14)</formula>
    </cfRule>
  </conditionalFormatting>
  <dataValidations count="2">
    <dataValidation sqref="C2:C300 F2:F300" showDropDown="0" showInputMessage="0" showErrorMessage="1" allowBlank="1" type="list">
      <formula1>Listas!$A$2:$A$3</formula1>
    </dataValidation>
    <dataValidation sqref="M2:M300" showDropDown="0" showInputMessage="0" showErrorMessage="1" allowBlank="1" type="list">
      <formula1>Listas!$B$2:$B$28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6" customWidth="1" min="2" max="2"/>
    <col width="26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22" customWidth="1" min="16" max="16"/>
    <col width="26" customWidth="1" min="17" max="17"/>
    <col width="20" customWidth="1" min="18" max="18"/>
  </cols>
  <sheetData>
    <row r="1" ht="32" customHeight="1">
      <c r="A1" s="5" t="inlineStr">
        <is>
          <t>Código do contrato</t>
        </is>
      </c>
      <c r="B1" s="5" t="inlineStr">
        <is>
          <t>Locador</t>
        </is>
      </c>
      <c r="C1" s="5" t="inlineStr">
        <is>
          <t>Locatário</t>
        </is>
      </c>
      <c r="D1" s="5" t="inlineStr">
        <is>
          <t>Jan (R$)</t>
        </is>
      </c>
      <c r="E1" s="5" t="inlineStr">
        <is>
          <t>Fev (R$)</t>
        </is>
      </c>
      <c r="F1" s="5" t="inlineStr">
        <is>
          <t>Mar (R$)</t>
        </is>
      </c>
      <c r="G1" s="5" t="inlineStr">
        <is>
          <t>Abr (R$)</t>
        </is>
      </c>
      <c r="H1" s="5" t="inlineStr">
        <is>
          <t>Mai (R$)</t>
        </is>
      </c>
      <c r="I1" s="5" t="inlineStr">
        <is>
          <t>Jun (R$)</t>
        </is>
      </c>
      <c r="J1" s="5" t="inlineStr">
        <is>
          <t>Jul (R$)</t>
        </is>
      </c>
      <c r="K1" s="5" t="inlineStr">
        <is>
          <t>Ago (R$)</t>
        </is>
      </c>
      <c r="L1" s="5" t="inlineStr">
        <is>
          <t>Set (R$)</t>
        </is>
      </c>
      <c r="M1" s="5" t="inlineStr">
        <is>
          <t>Out (R$)</t>
        </is>
      </c>
      <c r="N1" s="5" t="inlineStr">
        <is>
          <t>Nov (R$)</t>
        </is>
      </c>
      <c r="O1" s="5" t="inlineStr">
        <is>
          <t>Dez (R$)</t>
        </is>
      </c>
      <c r="P1" s="5" t="inlineStr">
        <is>
          <t>Total recebido no ano (R$)</t>
        </is>
      </c>
      <c r="Q1" s="5" t="inlineStr">
        <is>
          <t>Taxa de administração no ano (R$)</t>
        </is>
      </c>
      <c r="R1" s="5" t="inlineStr">
        <is>
          <t>Meses com recebimento</t>
        </is>
      </c>
    </row>
    <row r="2">
      <c r="A2" s="6" t="inlineStr">
        <is>
          <t>CT-001</t>
        </is>
      </c>
      <c r="B2" s="9">
        <f>IF($A2="","",IFERROR(VLOOKUP($A2,Contratos!$A:$R,2,FALSE),""))</f>
        <v/>
      </c>
      <c r="C2" s="9">
        <f>IF($A2="","",IFERROR(VLOOKUP($A2,Contratos!$A:$R,5,FALSE),""))</f>
        <v/>
      </c>
      <c r="D2" s="10" t="n">
        <v>2200</v>
      </c>
      <c r="E2" s="10" t="n">
        <v>2200</v>
      </c>
      <c r="F2" s="10" t="n">
        <v>2200</v>
      </c>
      <c r="G2" s="10" t="n">
        <v>2200</v>
      </c>
      <c r="H2" s="10" t="n">
        <v>2200</v>
      </c>
      <c r="I2" s="10" t="n">
        <v>2200</v>
      </c>
      <c r="J2" s="10" t="n">
        <v>2200</v>
      </c>
      <c r="K2" s="10" t="n">
        <v>2200</v>
      </c>
      <c r="L2" s="10" t="n">
        <v>2200</v>
      </c>
      <c r="M2" s="10" t="n">
        <v>2200</v>
      </c>
      <c r="N2" s="10" t="n">
        <v>2200</v>
      </c>
      <c r="O2" s="10" t="n">
        <v>2200</v>
      </c>
      <c r="P2" s="11">
        <f>IF($A2="","",SUM($D2:$O2))</f>
        <v/>
      </c>
      <c r="Q2" s="10" t="n">
        <v>2640</v>
      </c>
      <c r="R2" s="9">
        <f>IF($A2="","",COUNTIF($D2:$O2,"&gt;0"))</f>
        <v/>
      </c>
    </row>
    <row r="3">
      <c r="A3" s="6" t="inlineStr">
        <is>
          <t>CT-002</t>
        </is>
      </c>
      <c r="B3" s="9">
        <f>IF($A3="","",IFERROR(VLOOKUP($A3,Contratos!$A:$R,2,FALSE),""))</f>
        <v/>
      </c>
      <c r="C3" s="9">
        <f>IF($A3="","",IFERROR(VLOOKUP($A3,Contratos!$A:$R,5,FALSE),""))</f>
        <v/>
      </c>
      <c r="D3" s="10" t="n">
        <v>3500</v>
      </c>
      <c r="E3" s="10" t="n">
        <v>3500</v>
      </c>
      <c r="F3" s="10" t="n">
        <v>3500</v>
      </c>
      <c r="G3" s="10" t="n">
        <v>3500</v>
      </c>
      <c r="H3" s="10" t="n">
        <v>0</v>
      </c>
      <c r="I3" s="10" t="n">
        <v>3500</v>
      </c>
      <c r="J3" s="10" t="n">
        <v>3500</v>
      </c>
      <c r="K3" s="10" t="n">
        <v>3500</v>
      </c>
      <c r="L3" s="10" t="n">
        <v>3500</v>
      </c>
      <c r="M3" s="10" t="n">
        <v>3500</v>
      </c>
      <c r="N3" s="10" t="n">
        <v>3500</v>
      </c>
      <c r="O3" s="10" t="n">
        <v>3500</v>
      </c>
      <c r="P3" s="11">
        <f>IF($A3="","",SUM($D3:$O3))</f>
        <v/>
      </c>
      <c r="Q3" s="10" t="n">
        <v>3080</v>
      </c>
      <c r="R3" s="9">
        <f>IF($A3="","",COUNTIF($D3:$O3,"&gt;0"))</f>
        <v/>
      </c>
    </row>
    <row r="4">
      <c r="A4" s="6" t="n"/>
      <c r="B4" s="9">
        <f>IF($A4="","",IFERROR(VLOOKUP($A4,Contratos!$A:$R,2,FALSE),""))</f>
        <v/>
      </c>
      <c r="C4" s="9">
        <f>IF($A4="","",IFERROR(VLOOKUP($A4,Contratos!$A:$R,5,FALSE),""))</f>
        <v/>
      </c>
      <c r="D4" s="10" t="n"/>
      <c r="E4" s="10" t="n"/>
      <c r="F4" s="10" t="n"/>
      <c r="G4" s="10" t="n"/>
      <c r="H4" s="10" t="n"/>
      <c r="I4" s="10" t="n"/>
      <c r="J4" s="10" t="n"/>
      <c r="K4" s="10" t="n"/>
      <c r="L4" s="10" t="n"/>
      <c r="M4" s="10" t="n"/>
      <c r="N4" s="10" t="n"/>
      <c r="O4" s="10" t="n"/>
      <c r="P4" s="11">
        <f>IF($A4="","",SUM($D4:$O4))</f>
        <v/>
      </c>
      <c r="Q4" s="10" t="n"/>
      <c r="R4" s="9">
        <f>IF($A4="","",COUNTIF($D4:$O4,"&gt;0"))</f>
        <v/>
      </c>
    </row>
    <row r="5">
      <c r="A5" s="6" t="n"/>
      <c r="B5" s="9">
        <f>IF($A5="","",IFERROR(VLOOKUP($A5,Contratos!$A:$R,2,FALSE),""))</f>
        <v/>
      </c>
      <c r="C5" s="9">
        <f>IF($A5="","",IFERROR(VLOOKUP($A5,Contratos!$A:$R,5,FALSE),""))</f>
        <v/>
      </c>
      <c r="D5" s="10" t="n"/>
      <c r="E5" s="10" t="n"/>
      <c r="F5" s="10" t="n"/>
      <c r="G5" s="10" t="n"/>
      <c r="H5" s="10" t="n"/>
      <c r="I5" s="10" t="n"/>
      <c r="J5" s="10" t="n"/>
      <c r="K5" s="10" t="n"/>
      <c r="L5" s="10" t="n"/>
      <c r="M5" s="10" t="n"/>
      <c r="N5" s="10" t="n"/>
      <c r="O5" s="10" t="n"/>
      <c r="P5" s="11">
        <f>IF($A5="","",SUM($D5:$O5))</f>
        <v/>
      </c>
      <c r="Q5" s="10" t="n"/>
      <c r="R5" s="9">
        <f>IF($A5="","",COUNTIF($D5:$O5,"&gt;0"))</f>
        <v/>
      </c>
    </row>
    <row r="6">
      <c r="A6" s="6" t="n"/>
      <c r="B6" s="9">
        <f>IF($A6="","",IFERROR(VLOOKUP($A6,Contratos!$A:$R,2,FALSE),""))</f>
        <v/>
      </c>
      <c r="C6" s="9">
        <f>IF($A6="","",IFERROR(VLOOKUP($A6,Contratos!$A:$R,5,FALSE),""))</f>
        <v/>
      </c>
      <c r="D6" s="10" t="n"/>
      <c r="E6" s="10" t="n"/>
      <c r="F6" s="10" t="n"/>
      <c r="G6" s="10" t="n"/>
      <c r="H6" s="10" t="n"/>
      <c r="I6" s="10" t="n"/>
      <c r="J6" s="10" t="n"/>
      <c r="K6" s="10" t="n"/>
      <c r="L6" s="10" t="n"/>
      <c r="M6" s="10" t="n"/>
      <c r="N6" s="10" t="n"/>
      <c r="O6" s="10" t="n"/>
      <c r="P6" s="11">
        <f>IF($A6="","",SUM($D6:$O6))</f>
        <v/>
      </c>
      <c r="Q6" s="10" t="n"/>
      <c r="R6" s="9">
        <f>IF($A6="","",COUNTIF($D6:$O6,"&gt;0"))</f>
        <v/>
      </c>
    </row>
    <row r="7">
      <c r="A7" s="6" t="n"/>
      <c r="B7" s="9">
        <f>IF($A7="","",IFERROR(VLOOKUP($A7,Contratos!$A:$R,2,FALSE),""))</f>
        <v/>
      </c>
      <c r="C7" s="9">
        <f>IF($A7="","",IFERROR(VLOOKUP($A7,Contratos!$A:$R,5,FALSE),""))</f>
        <v/>
      </c>
      <c r="D7" s="10" t="n"/>
      <c r="E7" s="10" t="n"/>
      <c r="F7" s="10" t="n"/>
      <c r="G7" s="10" t="n"/>
      <c r="H7" s="10" t="n"/>
      <c r="I7" s="10" t="n"/>
      <c r="J7" s="10" t="n"/>
      <c r="K7" s="10" t="n"/>
      <c r="L7" s="10" t="n"/>
      <c r="M7" s="10" t="n"/>
      <c r="N7" s="10" t="n"/>
      <c r="O7" s="10" t="n"/>
      <c r="P7" s="11">
        <f>IF($A7="","",SUM($D7:$O7))</f>
        <v/>
      </c>
      <c r="Q7" s="10" t="n"/>
      <c r="R7" s="9">
        <f>IF($A7="","",COUNTIF($D7:$O7,"&gt;0"))</f>
        <v/>
      </c>
    </row>
    <row r="8">
      <c r="A8" s="6" t="n"/>
      <c r="B8" s="9">
        <f>IF($A8="","",IFERROR(VLOOKUP($A8,Contratos!$A:$R,2,FALSE),""))</f>
        <v/>
      </c>
      <c r="C8" s="9">
        <f>IF($A8="","",IFERROR(VLOOKUP($A8,Contratos!$A:$R,5,FALSE),""))</f>
        <v/>
      </c>
      <c r="D8" s="10" t="n"/>
      <c r="E8" s="10" t="n"/>
      <c r="F8" s="10" t="n"/>
      <c r="G8" s="10" t="n"/>
      <c r="H8" s="10" t="n"/>
      <c r="I8" s="10" t="n"/>
      <c r="J8" s="10" t="n"/>
      <c r="K8" s="10" t="n"/>
      <c r="L8" s="10" t="n"/>
      <c r="M8" s="10" t="n"/>
      <c r="N8" s="10" t="n"/>
      <c r="O8" s="10" t="n"/>
      <c r="P8" s="11">
        <f>IF($A8="","",SUM($D8:$O8))</f>
        <v/>
      </c>
      <c r="Q8" s="10" t="n"/>
      <c r="R8" s="9">
        <f>IF($A8="","",COUNTIF($D8:$O8,"&gt;0"))</f>
        <v/>
      </c>
    </row>
    <row r="9">
      <c r="A9" s="6" t="n"/>
      <c r="B9" s="9">
        <f>IF($A9="","",IFERROR(VLOOKUP($A9,Contratos!$A:$R,2,FALSE),""))</f>
        <v/>
      </c>
      <c r="C9" s="9">
        <f>IF($A9="","",IFERROR(VLOOKUP($A9,Contratos!$A:$R,5,FALSE),""))</f>
        <v/>
      </c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  <c r="O9" s="10" t="n"/>
      <c r="P9" s="11">
        <f>IF($A9="","",SUM($D9:$O9))</f>
        <v/>
      </c>
      <c r="Q9" s="10" t="n"/>
      <c r="R9" s="9">
        <f>IF($A9="","",COUNTIF($D9:$O9,"&gt;0"))</f>
        <v/>
      </c>
    </row>
    <row r="10">
      <c r="A10" s="6" t="n"/>
      <c r="B10" s="9">
        <f>IF($A10="","",IFERROR(VLOOKUP($A10,Contratos!$A:$R,2,FALSE),""))</f>
        <v/>
      </c>
      <c r="C10" s="9">
        <f>IF($A10="","",IFERROR(VLOOKUP($A10,Contratos!$A:$R,5,FALSE),""))</f>
        <v/>
      </c>
      <c r="D10" s="10" t="n"/>
      <c r="E10" s="10" t="n"/>
      <c r="F10" s="10" t="n"/>
      <c r="G10" s="10" t="n"/>
      <c r="H10" s="10" t="n"/>
      <c r="I10" s="10" t="n"/>
      <c r="J10" s="10" t="n"/>
      <c r="K10" s="10" t="n"/>
      <c r="L10" s="10" t="n"/>
      <c r="M10" s="10" t="n"/>
      <c r="N10" s="10" t="n"/>
      <c r="O10" s="10" t="n"/>
      <c r="P10" s="11">
        <f>IF($A10="","",SUM($D10:$O10))</f>
        <v/>
      </c>
      <c r="Q10" s="10" t="n"/>
      <c r="R10" s="9">
        <f>IF($A10="","",COUNTIF($D10:$O10,"&gt;0"))</f>
        <v/>
      </c>
    </row>
    <row r="11">
      <c r="A11" s="6" t="n"/>
      <c r="B11" s="9">
        <f>IF($A11="","",IFERROR(VLOOKUP($A11,Contratos!$A:$R,2,FALSE),""))</f>
        <v/>
      </c>
      <c r="C11" s="9">
        <f>IF($A11="","",IFERROR(VLOOKUP($A11,Contratos!$A:$R,5,FALSE),""))</f>
        <v/>
      </c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1">
        <f>IF($A11="","",SUM($D11:$O11))</f>
        <v/>
      </c>
      <c r="Q11" s="10" t="n"/>
      <c r="R11" s="9">
        <f>IF($A11="","",COUNTIF($D11:$O11,"&gt;0"))</f>
        <v/>
      </c>
    </row>
    <row r="12">
      <c r="A12" s="6" t="n"/>
      <c r="B12" s="9">
        <f>IF($A12="","",IFERROR(VLOOKUP($A12,Contratos!$A:$R,2,FALSE),""))</f>
        <v/>
      </c>
      <c r="C12" s="9">
        <f>IF($A12="","",IFERROR(VLOOKUP($A12,Contratos!$A:$R,5,FALSE),""))</f>
        <v/>
      </c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1">
        <f>IF($A12="","",SUM($D12:$O12))</f>
        <v/>
      </c>
      <c r="Q12" s="10" t="n"/>
      <c r="R12" s="9">
        <f>IF($A12="","",COUNTIF($D12:$O12,"&gt;0"))</f>
        <v/>
      </c>
    </row>
    <row r="13">
      <c r="A13" s="6" t="n"/>
      <c r="B13" s="9">
        <f>IF($A13="","",IFERROR(VLOOKUP($A13,Contratos!$A:$R,2,FALSE),""))</f>
        <v/>
      </c>
      <c r="C13" s="9">
        <f>IF($A13="","",IFERROR(VLOOKUP($A13,Contratos!$A:$R,5,FALSE),""))</f>
        <v/>
      </c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1">
        <f>IF($A13="","",SUM($D13:$O13))</f>
        <v/>
      </c>
      <c r="Q13" s="10" t="n"/>
      <c r="R13" s="9">
        <f>IF($A13="","",COUNTIF($D13:$O13,"&gt;0"))</f>
        <v/>
      </c>
    </row>
    <row r="14">
      <c r="A14" s="6" t="n"/>
      <c r="B14" s="9">
        <f>IF($A14="","",IFERROR(VLOOKUP($A14,Contratos!$A:$R,2,FALSE),""))</f>
        <v/>
      </c>
      <c r="C14" s="9">
        <f>IF($A14="","",IFERROR(VLOOKUP($A14,Contratos!$A:$R,5,FALSE),""))</f>
        <v/>
      </c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1">
        <f>IF($A14="","",SUM($D14:$O14))</f>
        <v/>
      </c>
      <c r="Q14" s="10" t="n"/>
      <c r="R14" s="9">
        <f>IF($A14="","",COUNTIF($D14:$O14,"&gt;0"))</f>
        <v/>
      </c>
    </row>
    <row r="15">
      <c r="A15" s="6" t="n"/>
      <c r="B15" s="9">
        <f>IF($A15="","",IFERROR(VLOOKUP($A15,Contratos!$A:$R,2,FALSE),""))</f>
        <v/>
      </c>
      <c r="C15" s="9">
        <f>IF($A15="","",IFERROR(VLOOKUP($A15,Contratos!$A:$R,5,FALSE),""))</f>
        <v/>
      </c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1">
        <f>IF($A15="","",SUM($D15:$O15))</f>
        <v/>
      </c>
      <c r="Q15" s="10" t="n"/>
      <c r="R15" s="9">
        <f>IF($A15="","",COUNTIF($D15:$O15,"&gt;0"))</f>
        <v/>
      </c>
    </row>
    <row r="16">
      <c r="A16" s="6" t="n"/>
      <c r="B16" s="9">
        <f>IF($A16="","",IFERROR(VLOOKUP($A16,Contratos!$A:$R,2,FALSE),""))</f>
        <v/>
      </c>
      <c r="C16" s="9">
        <f>IF($A16="","",IFERROR(VLOOKUP($A16,Contratos!$A:$R,5,FALSE),""))</f>
        <v/>
      </c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1">
        <f>IF($A16="","",SUM($D16:$O16))</f>
        <v/>
      </c>
      <c r="Q16" s="10" t="n"/>
      <c r="R16" s="9">
        <f>IF($A16="","",COUNTIF($D16:$O16,"&gt;0"))</f>
        <v/>
      </c>
    </row>
    <row r="17">
      <c r="A17" s="6" t="n"/>
      <c r="B17" s="9">
        <f>IF($A17="","",IFERROR(VLOOKUP($A17,Contratos!$A:$R,2,FALSE),""))</f>
        <v/>
      </c>
      <c r="C17" s="9">
        <f>IF($A17="","",IFERROR(VLOOKUP($A17,Contratos!$A:$R,5,FALSE),""))</f>
        <v/>
      </c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1">
        <f>IF($A17="","",SUM($D17:$O17))</f>
        <v/>
      </c>
      <c r="Q17" s="10" t="n"/>
      <c r="R17" s="9">
        <f>IF($A17="","",COUNTIF($D17:$O17,"&gt;0"))</f>
        <v/>
      </c>
    </row>
    <row r="18">
      <c r="A18" s="6" t="n"/>
      <c r="B18" s="9">
        <f>IF($A18="","",IFERROR(VLOOKUP($A18,Contratos!$A:$R,2,FALSE),""))</f>
        <v/>
      </c>
      <c r="C18" s="9">
        <f>IF($A18="","",IFERROR(VLOOKUP($A18,Contratos!$A:$R,5,FALSE),""))</f>
        <v/>
      </c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1">
        <f>IF($A18="","",SUM($D18:$O18))</f>
        <v/>
      </c>
      <c r="Q18" s="10" t="n"/>
      <c r="R18" s="9">
        <f>IF($A18="","",COUNTIF($D18:$O18,"&gt;0"))</f>
        <v/>
      </c>
    </row>
    <row r="19">
      <c r="A19" s="6" t="n"/>
      <c r="B19" s="9">
        <f>IF($A19="","",IFERROR(VLOOKUP($A19,Contratos!$A:$R,2,FALSE),""))</f>
        <v/>
      </c>
      <c r="C19" s="9">
        <f>IF($A19="","",IFERROR(VLOOKUP($A19,Contratos!$A:$R,5,FALSE),""))</f>
        <v/>
      </c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1">
        <f>IF($A19="","",SUM($D19:$O19))</f>
        <v/>
      </c>
      <c r="Q19" s="10" t="n"/>
      <c r="R19" s="9">
        <f>IF($A19="","",COUNTIF($D19:$O19,"&gt;0"))</f>
        <v/>
      </c>
    </row>
    <row r="20">
      <c r="A20" s="6" t="n"/>
      <c r="B20" s="9">
        <f>IF($A20="","",IFERROR(VLOOKUP($A20,Contratos!$A:$R,2,FALSE),""))</f>
        <v/>
      </c>
      <c r="C20" s="9">
        <f>IF($A20="","",IFERROR(VLOOKUP($A20,Contratos!$A:$R,5,FALSE),""))</f>
        <v/>
      </c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1">
        <f>IF($A20="","",SUM($D20:$O20))</f>
        <v/>
      </c>
      <c r="Q20" s="10" t="n"/>
      <c r="R20" s="9">
        <f>IF($A20="","",COUNTIF($D20:$O20,"&gt;0"))</f>
        <v/>
      </c>
    </row>
    <row r="21">
      <c r="A21" s="6" t="n"/>
      <c r="B21" s="9">
        <f>IF($A21="","",IFERROR(VLOOKUP($A21,Contratos!$A:$R,2,FALSE),""))</f>
        <v/>
      </c>
      <c r="C21" s="9">
        <f>IF($A21="","",IFERROR(VLOOKUP($A21,Contratos!$A:$R,5,FALSE),""))</f>
        <v/>
      </c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1">
        <f>IF($A21="","",SUM($D21:$O21))</f>
        <v/>
      </c>
      <c r="Q21" s="10" t="n"/>
      <c r="R21" s="9">
        <f>IF($A21="","",COUNTIF($D21:$O21,"&gt;0"))</f>
        <v/>
      </c>
    </row>
    <row r="22">
      <c r="A22" s="6" t="n"/>
      <c r="B22" s="9">
        <f>IF($A22="","",IFERROR(VLOOKUP($A22,Contratos!$A:$R,2,FALSE),""))</f>
        <v/>
      </c>
      <c r="C22" s="9">
        <f>IF($A22="","",IFERROR(VLOOKUP($A22,Contratos!$A:$R,5,FALSE),""))</f>
        <v/>
      </c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1">
        <f>IF($A22="","",SUM($D22:$O22))</f>
        <v/>
      </c>
      <c r="Q22" s="10" t="n"/>
      <c r="R22" s="9">
        <f>IF($A22="","",COUNTIF($D22:$O22,"&gt;0"))</f>
        <v/>
      </c>
    </row>
    <row r="23">
      <c r="A23" s="6" t="n"/>
      <c r="B23" s="9">
        <f>IF($A23="","",IFERROR(VLOOKUP($A23,Contratos!$A:$R,2,FALSE),""))</f>
        <v/>
      </c>
      <c r="C23" s="9">
        <f>IF($A23="","",IFERROR(VLOOKUP($A23,Contratos!$A:$R,5,FALSE),""))</f>
        <v/>
      </c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1">
        <f>IF($A23="","",SUM($D23:$O23))</f>
        <v/>
      </c>
      <c r="Q23" s="10" t="n"/>
      <c r="R23" s="9">
        <f>IF($A23="","",COUNTIF($D23:$O23,"&gt;0"))</f>
        <v/>
      </c>
    </row>
    <row r="24">
      <c r="A24" s="6" t="n"/>
      <c r="B24" s="9">
        <f>IF($A24="","",IFERROR(VLOOKUP($A24,Contratos!$A:$R,2,FALSE),""))</f>
        <v/>
      </c>
      <c r="C24" s="9">
        <f>IF($A24="","",IFERROR(VLOOKUP($A24,Contratos!$A:$R,5,FALSE),""))</f>
        <v/>
      </c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1">
        <f>IF($A24="","",SUM($D24:$O24))</f>
        <v/>
      </c>
      <c r="Q24" s="10" t="n"/>
      <c r="R24" s="9">
        <f>IF($A24="","",COUNTIF($D24:$O24,"&gt;0"))</f>
        <v/>
      </c>
    </row>
    <row r="25">
      <c r="A25" s="6" t="n"/>
      <c r="B25" s="9">
        <f>IF($A25="","",IFERROR(VLOOKUP($A25,Contratos!$A:$R,2,FALSE),""))</f>
        <v/>
      </c>
      <c r="C25" s="9">
        <f>IF($A25="","",IFERROR(VLOOKUP($A25,Contratos!$A:$R,5,FALSE),""))</f>
        <v/>
      </c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1">
        <f>IF($A25="","",SUM($D25:$O25))</f>
        <v/>
      </c>
      <c r="Q25" s="10" t="n"/>
      <c r="R25" s="9">
        <f>IF($A25="","",COUNTIF($D25:$O25,"&gt;0"))</f>
        <v/>
      </c>
    </row>
    <row r="26">
      <c r="A26" s="6" t="n"/>
      <c r="B26" s="9">
        <f>IF($A26="","",IFERROR(VLOOKUP($A26,Contratos!$A:$R,2,FALSE),""))</f>
        <v/>
      </c>
      <c r="C26" s="9">
        <f>IF($A26="","",IFERROR(VLOOKUP($A26,Contratos!$A:$R,5,FALSE),""))</f>
        <v/>
      </c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1">
        <f>IF($A26="","",SUM($D26:$O26))</f>
        <v/>
      </c>
      <c r="Q26" s="10" t="n"/>
      <c r="R26" s="9">
        <f>IF($A26="","",COUNTIF($D26:$O26,"&gt;0"))</f>
        <v/>
      </c>
    </row>
    <row r="27">
      <c r="A27" s="6" t="n"/>
      <c r="B27" s="9">
        <f>IF($A27="","",IFERROR(VLOOKUP($A27,Contratos!$A:$R,2,FALSE),""))</f>
        <v/>
      </c>
      <c r="C27" s="9">
        <f>IF($A27="","",IFERROR(VLOOKUP($A27,Contratos!$A:$R,5,FALSE),""))</f>
        <v/>
      </c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1">
        <f>IF($A27="","",SUM($D27:$O27))</f>
        <v/>
      </c>
      <c r="Q27" s="10" t="n"/>
      <c r="R27" s="9">
        <f>IF($A27="","",COUNTIF($D27:$O27,"&gt;0"))</f>
        <v/>
      </c>
    </row>
    <row r="28">
      <c r="A28" s="6" t="n"/>
      <c r="B28" s="9">
        <f>IF($A28="","",IFERROR(VLOOKUP($A28,Contratos!$A:$R,2,FALSE),""))</f>
        <v/>
      </c>
      <c r="C28" s="9">
        <f>IF($A28="","",IFERROR(VLOOKUP($A28,Contratos!$A:$R,5,FALSE),""))</f>
        <v/>
      </c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1">
        <f>IF($A28="","",SUM($D28:$O28))</f>
        <v/>
      </c>
      <c r="Q28" s="10" t="n"/>
      <c r="R28" s="9">
        <f>IF($A28="","",COUNTIF($D28:$O28,"&gt;0"))</f>
        <v/>
      </c>
    </row>
    <row r="29">
      <c r="A29" s="6" t="n"/>
      <c r="B29" s="9">
        <f>IF($A29="","",IFERROR(VLOOKUP($A29,Contratos!$A:$R,2,FALSE),""))</f>
        <v/>
      </c>
      <c r="C29" s="9">
        <f>IF($A29="","",IFERROR(VLOOKUP($A29,Contratos!$A:$R,5,FALSE),""))</f>
        <v/>
      </c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1">
        <f>IF($A29="","",SUM($D29:$O29))</f>
        <v/>
      </c>
      <c r="Q29" s="10" t="n"/>
      <c r="R29" s="9">
        <f>IF($A29="","",COUNTIF($D29:$O29,"&gt;0"))</f>
        <v/>
      </c>
    </row>
    <row r="30">
      <c r="A30" s="6" t="n"/>
      <c r="B30" s="9">
        <f>IF($A30="","",IFERROR(VLOOKUP($A30,Contratos!$A:$R,2,FALSE),""))</f>
        <v/>
      </c>
      <c r="C30" s="9">
        <f>IF($A30="","",IFERROR(VLOOKUP($A30,Contratos!$A:$R,5,FALSE),""))</f>
        <v/>
      </c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1">
        <f>IF($A30="","",SUM($D30:$O30))</f>
        <v/>
      </c>
      <c r="Q30" s="10" t="n"/>
      <c r="R30" s="9">
        <f>IF($A30="","",COUNTIF($D30:$O30,"&gt;0"))</f>
        <v/>
      </c>
    </row>
    <row r="31">
      <c r="A31" s="6" t="n"/>
      <c r="B31" s="9">
        <f>IF($A31="","",IFERROR(VLOOKUP($A31,Contratos!$A:$R,2,FALSE),""))</f>
        <v/>
      </c>
      <c r="C31" s="9">
        <f>IF($A31="","",IFERROR(VLOOKUP($A31,Contratos!$A:$R,5,FALSE),""))</f>
        <v/>
      </c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1">
        <f>IF($A31="","",SUM($D31:$O31))</f>
        <v/>
      </c>
      <c r="Q31" s="10" t="n"/>
      <c r="R31" s="9">
        <f>IF($A31="","",COUNTIF($D31:$O31,"&gt;0"))</f>
        <v/>
      </c>
    </row>
    <row r="32">
      <c r="A32" s="6" t="n"/>
      <c r="B32" s="9">
        <f>IF($A32="","",IFERROR(VLOOKUP($A32,Contratos!$A:$R,2,FALSE),""))</f>
        <v/>
      </c>
      <c r="C32" s="9">
        <f>IF($A32="","",IFERROR(VLOOKUP($A32,Contratos!$A:$R,5,FALSE),""))</f>
        <v/>
      </c>
      <c r="D32" s="10" t="n"/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1">
        <f>IF($A32="","",SUM($D32:$O32))</f>
        <v/>
      </c>
      <c r="Q32" s="10" t="n"/>
      <c r="R32" s="9">
        <f>IF($A32="","",COUNTIF($D32:$O32,"&gt;0"))</f>
        <v/>
      </c>
    </row>
    <row r="33">
      <c r="A33" s="6" t="n"/>
      <c r="B33" s="9">
        <f>IF($A33="","",IFERROR(VLOOKUP($A33,Contratos!$A:$R,2,FALSE),""))</f>
        <v/>
      </c>
      <c r="C33" s="9">
        <f>IF($A33="","",IFERROR(VLOOKUP($A33,Contratos!$A:$R,5,FALSE),""))</f>
        <v/>
      </c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1">
        <f>IF($A33="","",SUM($D33:$O33))</f>
        <v/>
      </c>
      <c r="Q33" s="10" t="n"/>
      <c r="R33" s="9">
        <f>IF($A33="","",COUNTIF($D33:$O33,"&gt;0"))</f>
        <v/>
      </c>
    </row>
    <row r="34">
      <c r="A34" s="6" t="n"/>
      <c r="B34" s="9">
        <f>IF($A34="","",IFERROR(VLOOKUP($A34,Contratos!$A:$R,2,FALSE),""))</f>
        <v/>
      </c>
      <c r="C34" s="9">
        <f>IF($A34="","",IFERROR(VLOOKUP($A34,Contratos!$A:$R,5,FALSE),""))</f>
        <v/>
      </c>
      <c r="D34" s="10" t="n"/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1">
        <f>IF($A34="","",SUM($D34:$O34))</f>
        <v/>
      </c>
      <c r="Q34" s="10" t="n"/>
      <c r="R34" s="9">
        <f>IF($A34="","",COUNTIF($D34:$O34,"&gt;0"))</f>
        <v/>
      </c>
    </row>
    <row r="35">
      <c r="A35" s="6" t="n"/>
      <c r="B35" s="9">
        <f>IF($A35="","",IFERROR(VLOOKUP($A35,Contratos!$A:$R,2,FALSE),""))</f>
        <v/>
      </c>
      <c r="C35" s="9">
        <f>IF($A35="","",IFERROR(VLOOKUP($A35,Contratos!$A:$R,5,FALSE),""))</f>
        <v/>
      </c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1">
        <f>IF($A35="","",SUM($D35:$O35))</f>
        <v/>
      </c>
      <c r="Q35" s="10" t="n"/>
      <c r="R35" s="9">
        <f>IF($A35="","",COUNTIF($D35:$O35,"&gt;0"))</f>
        <v/>
      </c>
    </row>
    <row r="36">
      <c r="A36" s="6" t="n"/>
      <c r="B36" s="9">
        <f>IF($A36="","",IFERROR(VLOOKUP($A36,Contratos!$A:$R,2,FALSE),""))</f>
        <v/>
      </c>
      <c r="C36" s="9">
        <f>IF($A36="","",IFERROR(VLOOKUP($A36,Contratos!$A:$R,5,FALSE),""))</f>
        <v/>
      </c>
      <c r="D36" s="10" t="n"/>
      <c r="E36" s="10" t="n"/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1">
        <f>IF($A36="","",SUM($D36:$O36))</f>
        <v/>
      </c>
      <c r="Q36" s="10" t="n"/>
      <c r="R36" s="9">
        <f>IF($A36="","",COUNTIF($D36:$O36,"&gt;0"))</f>
        <v/>
      </c>
    </row>
    <row r="37">
      <c r="A37" s="6" t="n"/>
      <c r="B37" s="9">
        <f>IF($A37="","",IFERROR(VLOOKUP($A37,Contratos!$A:$R,2,FALSE),""))</f>
        <v/>
      </c>
      <c r="C37" s="9">
        <f>IF($A37="","",IFERROR(VLOOKUP($A37,Contratos!$A:$R,5,FALSE),""))</f>
        <v/>
      </c>
      <c r="D37" s="10" t="n"/>
      <c r="E37" s="10" t="n"/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1">
        <f>IF($A37="","",SUM($D37:$O37))</f>
        <v/>
      </c>
      <c r="Q37" s="10" t="n"/>
      <c r="R37" s="9">
        <f>IF($A37="","",COUNTIF($D37:$O37,"&gt;0"))</f>
        <v/>
      </c>
    </row>
    <row r="38">
      <c r="A38" s="6" t="n"/>
      <c r="B38" s="9">
        <f>IF($A38="","",IFERROR(VLOOKUP($A38,Contratos!$A:$R,2,FALSE),""))</f>
        <v/>
      </c>
      <c r="C38" s="9">
        <f>IF($A38="","",IFERROR(VLOOKUP($A38,Contratos!$A:$R,5,FALSE),""))</f>
        <v/>
      </c>
      <c r="D38" s="10" t="n"/>
      <c r="E38" s="10" t="n"/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  <c r="O38" s="10" t="n"/>
      <c r="P38" s="11">
        <f>IF($A38="","",SUM($D38:$O38))</f>
        <v/>
      </c>
      <c r="Q38" s="10" t="n"/>
      <c r="R38" s="9">
        <f>IF($A38="","",COUNTIF($D38:$O38,"&gt;0"))</f>
        <v/>
      </c>
    </row>
    <row r="39">
      <c r="A39" s="6" t="n"/>
      <c r="B39" s="9">
        <f>IF($A39="","",IFERROR(VLOOKUP($A39,Contratos!$A:$R,2,FALSE),""))</f>
        <v/>
      </c>
      <c r="C39" s="9">
        <f>IF($A39="","",IFERROR(VLOOKUP($A39,Contratos!$A:$R,5,FALSE),""))</f>
        <v/>
      </c>
      <c r="D39" s="10" t="n"/>
      <c r="E39" s="10" t="n"/>
      <c r="F39" s="10" t="n"/>
      <c r="G39" s="10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1">
        <f>IF($A39="","",SUM($D39:$O39))</f>
        <v/>
      </c>
      <c r="Q39" s="10" t="n"/>
      <c r="R39" s="9">
        <f>IF($A39="","",COUNTIF($D39:$O39,"&gt;0"))</f>
        <v/>
      </c>
    </row>
    <row r="40">
      <c r="A40" s="6" t="n"/>
      <c r="B40" s="9">
        <f>IF($A40="","",IFERROR(VLOOKUP($A40,Contratos!$A:$R,2,FALSE),""))</f>
        <v/>
      </c>
      <c r="C40" s="9">
        <f>IF($A40="","",IFERROR(VLOOKUP($A40,Contratos!$A:$R,5,FALSE),""))</f>
        <v/>
      </c>
      <c r="D40" s="10" t="n"/>
      <c r="E40" s="10" t="n"/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  <c r="O40" s="10" t="n"/>
      <c r="P40" s="11">
        <f>IF($A40="","",SUM($D40:$O40))</f>
        <v/>
      </c>
      <c r="Q40" s="10" t="n"/>
      <c r="R40" s="9">
        <f>IF($A40="","",COUNTIF($D40:$O40,"&gt;0"))</f>
        <v/>
      </c>
    </row>
    <row r="41">
      <c r="A41" s="6" t="n"/>
      <c r="B41" s="9">
        <f>IF($A41="","",IFERROR(VLOOKUP($A41,Contratos!$A:$R,2,FALSE),""))</f>
        <v/>
      </c>
      <c r="C41" s="9">
        <f>IF($A41="","",IFERROR(VLOOKUP($A41,Contratos!$A:$R,5,FALSE),""))</f>
        <v/>
      </c>
      <c r="D41" s="10" t="n"/>
      <c r="E41" s="10" t="n"/>
      <c r="F41" s="10" t="n"/>
      <c r="G41" s="10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1">
        <f>IF($A41="","",SUM($D41:$O41))</f>
        <v/>
      </c>
      <c r="Q41" s="10" t="n"/>
      <c r="R41" s="9">
        <f>IF($A41="","",COUNTIF($D41:$O41,"&gt;0"))</f>
        <v/>
      </c>
    </row>
    <row r="42">
      <c r="A42" s="6" t="n"/>
      <c r="B42" s="9">
        <f>IF($A42="","",IFERROR(VLOOKUP($A42,Contratos!$A:$R,2,FALSE),""))</f>
        <v/>
      </c>
      <c r="C42" s="9">
        <f>IF($A42="","",IFERROR(VLOOKUP($A42,Contratos!$A:$R,5,FALSE),""))</f>
        <v/>
      </c>
      <c r="D42" s="10" t="n"/>
      <c r="E42" s="10" t="n"/>
      <c r="F42" s="10" t="n"/>
      <c r="G42" s="10" t="n"/>
      <c r="H42" s="10" t="n"/>
      <c r="I42" s="10" t="n"/>
      <c r="J42" s="10" t="n"/>
      <c r="K42" s="10" t="n"/>
      <c r="L42" s="10" t="n"/>
      <c r="M42" s="10" t="n"/>
      <c r="N42" s="10" t="n"/>
      <c r="O42" s="10" t="n"/>
      <c r="P42" s="11">
        <f>IF($A42="","",SUM($D42:$O42))</f>
        <v/>
      </c>
      <c r="Q42" s="10" t="n"/>
      <c r="R42" s="9">
        <f>IF($A42="","",COUNTIF($D42:$O42,"&gt;0"))</f>
        <v/>
      </c>
    </row>
    <row r="43">
      <c r="A43" s="6" t="n"/>
      <c r="B43" s="9">
        <f>IF($A43="","",IFERROR(VLOOKUP($A43,Contratos!$A:$R,2,FALSE),""))</f>
        <v/>
      </c>
      <c r="C43" s="9">
        <f>IF($A43="","",IFERROR(VLOOKUP($A43,Contratos!$A:$R,5,FALSE),""))</f>
        <v/>
      </c>
      <c r="D43" s="10" t="n"/>
      <c r="E43" s="10" t="n"/>
      <c r="F43" s="10" t="n"/>
      <c r="G43" s="10" t="n"/>
      <c r="H43" s="10" t="n"/>
      <c r="I43" s="10" t="n"/>
      <c r="J43" s="10" t="n"/>
      <c r="K43" s="10" t="n"/>
      <c r="L43" s="10" t="n"/>
      <c r="M43" s="10" t="n"/>
      <c r="N43" s="10" t="n"/>
      <c r="O43" s="10" t="n"/>
      <c r="P43" s="11">
        <f>IF($A43="","",SUM($D43:$O43))</f>
        <v/>
      </c>
      <c r="Q43" s="10" t="n"/>
      <c r="R43" s="9">
        <f>IF($A43="","",COUNTIF($D43:$O43,"&gt;0"))</f>
        <v/>
      </c>
    </row>
    <row r="44">
      <c r="A44" s="6" t="n"/>
      <c r="B44" s="9">
        <f>IF($A44="","",IFERROR(VLOOKUP($A44,Contratos!$A:$R,2,FALSE),""))</f>
        <v/>
      </c>
      <c r="C44" s="9">
        <f>IF($A44="","",IFERROR(VLOOKUP($A44,Contratos!$A:$R,5,FALSE),""))</f>
        <v/>
      </c>
      <c r="D44" s="10" t="n"/>
      <c r="E44" s="10" t="n"/>
      <c r="F44" s="10" t="n"/>
      <c r="G44" s="10" t="n"/>
      <c r="H44" s="10" t="n"/>
      <c r="I44" s="10" t="n"/>
      <c r="J44" s="10" t="n"/>
      <c r="K44" s="10" t="n"/>
      <c r="L44" s="10" t="n"/>
      <c r="M44" s="10" t="n"/>
      <c r="N44" s="10" t="n"/>
      <c r="O44" s="10" t="n"/>
      <c r="P44" s="11">
        <f>IF($A44="","",SUM($D44:$O44))</f>
        <v/>
      </c>
      <c r="Q44" s="10" t="n"/>
      <c r="R44" s="9">
        <f>IF($A44="","",COUNTIF($D44:$O44,"&gt;0"))</f>
        <v/>
      </c>
    </row>
    <row r="45">
      <c r="A45" s="6" t="n"/>
      <c r="B45" s="9">
        <f>IF($A45="","",IFERROR(VLOOKUP($A45,Contratos!$A:$R,2,FALSE),""))</f>
        <v/>
      </c>
      <c r="C45" s="9">
        <f>IF($A45="","",IFERROR(VLOOKUP($A45,Contratos!$A:$R,5,FALSE),""))</f>
        <v/>
      </c>
      <c r="D45" s="10" t="n"/>
      <c r="E45" s="10" t="n"/>
      <c r="F45" s="10" t="n"/>
      <c r="G45" s="10" t="n"/>
      <c r="H45" s="10" t="n"/>
      <c r="I45" s="10" t="n"/>
      <c r="J45" s="10" t="n"/>
      <c r="K45" s="10" t="n"/>
      <c r="L45" s="10" t="n"/>
      <c r="M45" s="10" t="n"/>
      <c r="N45" s="10" t="n"/>
      <c r="O45" s="10" t="n"/>
      <c r="P45" s="11">
        <f>IF($A45="","",SUM($D45:$O45))</f>
        <v/>
      </c>
      <c r="Q45" s="10" t="n"/>
      <c r="R45" s="9">
        <f>IF($A45="","",COUNTIF($D45:$O45,"&gt;0"))</f>
        <v/>
      </c>
    </row>
    <row r="46">
      <c r="A46" s="6" t="n"/>
      <c r="B46" s="9">
        <f>IF($A46="","",IFERROR(VLOOKUP($A46,Contratos!$A:$R,2,FALSE),""))</f>
        <v/>
      </c>
      <c r="C46" s="9">
        <f>IF($A46="","",IFERROR(VLOOKUP($A46,Contratos!$A:$R,5,FALSE),""))</f>
        <v/>
      </c>
      <c r="D46" s="10" t="n"/>
      <c r="E46" s="10" t="n"/>
      <c r="F46" s="10" t="n"/>
      <c r="G46" s="10" t="n"/>
      <c r="H46" s="10" t="n"/>
      <c r="I46" s="10" t="n"/>
      <c r="J46" s="10" t="n"/>
      <c r="K46" s="10" t="n"/>
      <c r="L46" s="10" t="n"/>
      <c r="M46" s="10" t="n"/>
      <c r="N46" s="10" t="n"/>
      <c r="O46" s="10" t="n"/>
      <c r="P46" s="11">
        <f>IF($A46="","",SUM($D46:$O46))</f>
        <v/>
      </c>
      <c r="Q46" s="10" t="n"/>
      <c r="R46" s="9">
        <f>IF($A46="","",COUNTIF($D46:$O46,"&gt;0"))</f>
        <v/>
      </c>
    </row>
    <row r="47">
      <c r="A47" s="6" t="n"/>
      <c r="B47" s="9">
        <f>IF($A47="","",IFERROR(VLOOKUP($A47,Contratos!$A:$R,2,FALSE),""))</f>
        <v/>
      </c>
      <c r="C47" s="9">
        <f>IF($A47="","",IFERROR(VLOOKUP($A47,Contratos!$A:$R,5,FALSE),""))</f>
        <v/>
      </c>
      <c r="D47" s="10" t="n"/>
      <c r="E47" s="10" t="n"/>
      <c r="F47" s="10" t="n"/>
      <c r="G47" s="10" t="n"/>
      <c r="H47" s="10" t="n"/>
      <c r="I47" s="10" t="n"/>
      <c r="J47" s="10" t="n"/>
      <c r="K47" s="10" t="n"/>
      <c r="L47" s="10" t="n"/>
      <c r="M47" s="10" t="n"/>
      <c r="N47" s="10" t="n"/>
      <c r="O47" s="10" t="n"/>
      <c r="P47" s="11">
        <f>IF($A47="","",SUM($D47:$O47))</f>
        <v/>
      </c>
      <c r="Q47" s="10" t="n"/>
      <c r="R47" s="9">
        <f>IF($A47="","",COUNTIF($D47:$O47,"&gt;0"))</f>
        <v/>
      </c>
    </row>
    <row r="48">
      <c r="A48" s="6" t="n"/>
      <c r="B48" s="9">
        <f>IF($A48="","",IFERROR(VLOOKUP($A48,Contratos!$A:$R,2,FALSE),""))</f>
        <v/>
      </c>
      <c r="C48" s="9">
        <f>IF($A48="","",IFERROR(VLOOKUP($A48,Contratos!$A:$R,5,FALSE),""))</f>
        <v/>
      </c>
      <c r="D48" s="10" t="n"/>
      <c r="E48" s="10" t="n"/>
      <c r="F48" s="10" t="n"/>
      <c r="G48" s="10" t="n"/>
      <c r="H48" s="10" t="n"/>
      <c r="I48" s="10" t="n"/>
      <c r="J48" s="10" t="n"/>
      <c r="K48" s="10" t="n"/>
      <c r="L48" s="10" t="n"/>
      <c r="M48" s="10" t="n"/>
      <c r="N48" s="10" t="n"/>
      <c r="O48" s="10" t="n"/>
      <c r="P48" s="11">
        <f>IF($A48="","",SUM($D48:$O48))</f>
        <v/>
      </c>
      <c r="Q48" s="10" t="n"/>
      <c r="R48" s="9">
        <f>IF($A48="","",COUNTIF($D48:$O48,"&gt;0"))</f>
        <v/>
      </c>
    </row>
    <row r="49">
      <c r="A49" s="6" t="n"/>
      <c r="B49" s="9">
        <f>IF($A49="","",IFERROR(VLOOKUP($A49,Contratos!$A:$R,2,FALSE),""))</f>
        <v/>
      </c>
      <c r="C49" s="9">
        <f>IF($A49="","",IFERROR(VLOOKUP($A49,Contratos!$A:$R,5,FALSE),""))</f>
        <v/>
      </c>
      <c r="D49" s="10" t="n"/>
      <c r="E49" s="10" t="n"/>
      <c r="F49" s="10" t="n"/>
      <c r="G49" s="10" t="n"/>
      <c r="H49" s="10" t="n"/>
      <c r="I49" s="10" t="n"/>
      <c r="J49" s="10" t="n"/>
      <c r="K49" s="10" t="n"/>
      <c r="L49" s="10" t="n"/>
      <c r="M49" s="10" t="n"/>
      <c r="N49" s="10" t="n"/>
      <c r="O49" s="10" t="n"/>
      <c r="P49" s="11">
        <f>IF($A49="","",SUM($D49:$O49))</f>
        <v/>
      </c>
      <c r="Q49" s="10" t="n"/>
      <c r="R49" s="9">
        <f>IF($A49="","",COUNTIF($D49:$O49,"&gt;0"))</f>
        <v/>
      </c>
    </row>
    <row r="50">
      <c r="A50" s="6" t="n"/>
      <c r="B50" s="9">
        <f>IF($A50="","",IFERROR(VLOOKUP($A50,Contratos!$A:$R,2,FALSE),""))</f>
        <v/>
      </c>
      <c r="C50" s="9">
        <f>IF($A50="","",IFERROR(VLOOKUP($A50,Contratos!$A:$R,5,FALSE),""))</f>
        <v/>
      </c>
      <c r="D50" s="10" t="n"/>
      <c r="E50" s="10" t="n"/>
      <c r="F50" s="10" t="n"/>
      <c r="G50" s="10" t="n"/>
      <c r="H50" s="10" t="n"/>
      <c r="I50" s="10" t="n"/>
      <c r="J50" s="10" t="n"/>
      <c r="K50" s="10" t="n"/>
      <c r="L50" s="10" t="n"/>
      <c r="M50" s="10" t="n"/>
      <c r="N50" s="10" t="n"/>
      <c r="O50" s="10" t="n"/>
      <c r="P50" s="11">
        <f>IF($A50="","",SUM($D50:$O50))</f>
        <v/>
      </c>
      <c r="Q50" s="10" t="n"/>
      <c r="R50" s="9">
        <f>IF($A50="","",COUNTIF($D50:$O50,"&gt;0"))</f>
        <v/>
      </c>
    </row>
    <row r="51">
      <c r="A51" s="6" t="n"/>
      <c r="B51" s="9">
        <f>IF($A51="","",IFERROR(VLOOKUP($A51,Contratos!$A:$R,2,FALSE),""))</f>
        <v/>
      </c>
      <c r="C51" s="9">
        <f>IF($A51="","",IFERROR(VLOOKUP($A51,Contratos!$A:$R,5,FALSE),""))</f>
        <v/>
      </c>
      <c r="D51" s="10" t="n"/>
      <c r="E51" s="10" t="n"/>
      <c r="F51" s="10" t="n"/>
      <c r="G51" s="10" t="n"/>
      <c r="H51" s="10" t="n"/>
      <c r="I51" s="10" t="n"/>
      <c r="J51" s="10" t="n"/>
      <c r="K51" s="10" t="n"/>
      <c r="L51" s="10" t="n"/>
      <c r="M51" s="10" t="n"/>
      <c r="N51" s="10" t="n"/>
      <c r="O51" s="10" t="n"/>
      <c r="P51" s="11">
        <f>IF($A51="","",SUM($D51:$O51))</f>
        <v/>
      </c>
      <c r="Q51" s="10" t="n"/>
      <c r="R51" s="9">
        <f>IF($A51="","",COUNTIF($D51:$O51,"&gt;0"))</f>
        <v/>
      </c>
    </row>
    <row r="52">
      <c r="A52" s="6" t="n"/>
      <c r="B52" s="9">
        <f>IF($A52="","",IFERROR(VLOOKUP($A52,Contratos!$A:$R,2,FALSE),""))</f>
        <v/>
      </c>
      <c r="C52" s="9">
        <f>IF($A52="","",IFERROR(VLOOKUP($A52,Contratos!$A:$R,5,FALSE),""))</f>
        <v/>
      </c>
      <c r="D52" s="10" t="n"/>
      <c r="E52" s="10" t="n"/>
      <c r="F52" s="10" t="n"/>
      <c r="G52" s="10" t="n"/>
      <c r="H52" s="10" t="n"/>
      <c r="I52" s="10" t="n"/>
      <c r="J52" s="10" t="n"/>
      <c r="K52" s="10" t="n"/>
      <c r="L52" s="10" t="n"/>
      <c r="M52" s="10" t="n"/>
      <c r="N52" s="10" t="n"/>
      <c r="O52" s="10" t="n"/>
      <c r="P52" s="11">
        <f>IF($A52="","",SUM($D52:$O52))</f>
        <v/>
      </c>
      <c r="Q52" s="10" t="n"/>
      <c r="R52" s="9">
        <f>IF($A52="","",COUNTIF($D52:$O52,"&gt;0"))</f>
        <v/>
      </c>
    </row>
    <row r="53">
      <c r="A53" s="6" t="n"/>
      <c r="B53" s="9">
        <f>IF($A53="","",IFERROR(VLOOKUP($A53,Contratos!$A:$R,2,FALSE),""))</f>
        <v/>
      </c>
      <c r="C53" s="9">
        <f>IF($A53="","",IFERROR(VLOOKUP($A53,Contratos!$A:$R,5,FALSE),""))</f>
        <v/>
      </c>
      <c r="D53" s="10" t="n"/>
      <c r="E53" s="10" t="n"/>
      <c r="F53" s="10" t="n"/>
      <c r="G53" s="10" t="n"/>
      <c r="H53" s="10" t="n"/>
      <c r="I53" s="10" t="n"/>
      <c r="J53" s="10" t="n"/>
      <c r="K53" s="10" t="n"/>
      <c r="L53" s="10" t="n"/>
      <c r="M53" s="10" t="n"/>
      <c r="N53" s="10" t="n"/>
      <c r="O53" s="10" t="n"/>
      <c r="P53" s="11">
        <f>IF($A53="","",SUM($D53:$O53))</f>
        <v/>
      </c>
      <c r="Q53" s="10" t="n"/>
      <c r="R53" s="9">
        <f>IF($A53="","",COUNTIF($D53:$O53,"&gt;0"))</f>
        <v/>
      </c>
    </row>
    <row r="54">
      <c r="A54" s="6" t="n"/>
      <c r="B54" s="9">
        <f>IF($A54="","",IFERROR(VLOOKUP($A54,Contratos!$A:$R,2,FALSE),""))</f>
        <v/>
      </c>
      <c r="C54" s="9">
        <f>IF($A54="","",IFERROR(VLOOKUP($A54,Contratos!$A:$R,5,FALSE),""))</f>
        <v/>
      </c>
      <c r="D54" s="10" t="n"/>
      <c r="E54" s="10" t="n"/>
      <c r="F54" s="10" t="n"/>
      <c r="G54" s="10" t="n"/>
      <c r="H54" s="10" t="n"/>
      <c r="I54" s="10" t="n"/>
      <c r="J54" s="10" t="n"/>
      <c r="K54" s="10" t="n"/>
      <c r="L54" s="10" t="n"/>
      <c r="M54" s="10" t="n"/>
      <c r="N54" s="10" t="n"/>
      <c r="O54" s="10" t="n"/>
      <c r="P54" s="11">
        <f>IF($A54="","",SUM($D54:$O54))</f>
        <v/>
      </c>
      <c r="Q54" s="10" t="n"/>
      <c r="R54" s="9">
        <f>IF($A54="","",COUNTIF($D54:$O54,"&gt;0"))</f>
        <v/>
      </c>
    </row>
    <row r="55">
      <c r="A55" s="6" t="n"/>
      <c r="B55" s="9">
        <f>IF($A55="","",IFERROR(VLOOKUP($A55,Contratos!$A:$R,2,FALSE),""))</f>
        <v/>
      </c>
      <c r="C55" s="9">
        <f>IF($A55="","",IFERROR(VLOOKUP($A55,Contratos!$A:$R,5,FALSE),""))</f>
        <v/>
      </c>
      <c r="D55" s="10" t="n"/>
      <c r="E55" s="10" t="n"/>
      <c r="F55" s="10" t="n"/>
      <c r="G55" s="10" t="n"/>
      <c r="H55" s="10" t="n"/>
      <c r="I55" s="10" t="n"/>
      <c r="J55" s="10" t="n"/>
      <c r="K55" s="10" t="n"/>
      <c r="L55" s="10" t="n"/>
      <c r="M55" s="10" t="n"/>
      <c r="N55" s="10" t="n"/>
      <c r="O55" s="10" t="n"/>
      <c r="P55" s="11">
        <f>IF($A55="","",SUM($D55:$O55))</f>
        <v/>
      </c>
      <c r="Q55" s="10" t="n"/>
      <c r="R55" s="9">
        <f>IF($A55="","",COUNTIF($D55:$O55,"&gt;0"))</f>
        <v/>
      </c>
    </row>
    <row r="56">
      <c r="A56" s="6" t="n"/>
      <c r="B56" s="9">
        <f>IF($A56="","",IFERROR(VLOOKUP($A56,Contratos!$A:$R,2,FALSE),""))</f>
        <v/>
      </c>
      <c r="C56" s="9">
        <f>IF($A56="","",IFERROR(VLOOKUP($A56,Contratos!$A:$R,5,FALSE),""))</f>
        <v/>
      </c>
      <c r="D56" s="10" t="n"/>
      <c r="E56" s="10" t="n"/>
      <c r="F56" s="10" t="n"/>
      <c r="G56" s="10" t="n"/>
      <c r="H56" s="10" t="n"/>
      <c r="I56" s="10" t="n"/>
      <c r="J56" s="10" t="n"/>
      <c r="K56" s="10" t="n"/>
      <c r="L56" s="10" t="n"/>
      <c r="M56" s="10" t="n"/>
      <c r="N56" s="10" t="n"/>
      <c r="O56" s="10" t="n"/>
      <c r="P56" s="11">
        <f>IF($A56="","",SUM($D56:$O56))</f>
        <v/>
      </c>
      <c r="Q56" s="10" t="n"/>
      <c r="R56" s="9">
        <f>IF($A56="","",COUNTIF($D56:$O56,"&gt;0"))</f>
        <v/>
      </c>
    </row>
    <row r="57">
      <c r="A57" s="6" t="n"/>
      <c r="B57" s="9">
        <f>IF($A57="","",IFERROR(VLOOKUP($A57,Contratos!$A:$R,2,FALSE),""))</f>
        <v/>
      </c>
      <c r="C57" s="9">
        <f>IF($A57="","",IFERROR(VLOOKUP($A57,Contratos!$A:$R,5,FALSE),""))</f>
        <v/>
      </c>
      <c r="D57" s="10" t="n"/>
      <c r="E57" s="10" t="n"/>
      <c r="F57" s="10" t="n"/>
      <c r="G57" s="10" t="n"/>
      <c r="H57" s="10" t="n"/>
      <c r="I57" s="10" t="n"/>
      <c r="J57" s="10" t="n"/>
      <c r="K57" s="10" t="n"/>
      <c r="L57" s="10" t="n"/>
      <c r="M57" s="10" t="n"/>
      <c r="N57" s="10" t="n"/>
      <c r="O57" s="10" t="n"/>
      <c r="P57" s="11">
        <f>IF($A57="","",SUM($D57:$O57))</f>
        <v/>
      </c>
      <c r="Q57" s="10" t="n"/>
      <c r="R57" s="9">
        <f>IF($A57="","",COUNTIF($D57:$O57,"&gt;0"))</f>
        <v/>
      </c>
    </row>
    <row r="58">
      <c r="A58" s="6" t="n"/>
      <c r="B58" s="9">
        <f>IF($A58="","",IFERROR(VLOOKUP($A58,Contratos!$A:$R,2,FALSE),""))</f>
        <v/>
      </c>
      <c r="C58" s="9">
        <f>IF($A58="","",IFERROR(VLOOKUP($A58,Contratos!$A:$R,5,FALSE),""))</f>
        <v/>
      </c>
      <c r="D58" s="10" t="n"/>
      <c r="E58" s="10" t="n"/>
      <c r="F58" s="10" t="n"/>
      <c r="G58" s="10" t="n"/>
      <c r="H58" s="10" t="n"/>
      <c r="I58" s="10" t="n"/>
      <c r="J58" s="10" t="n"/>
      <c r="K58" s="10" t="n"/>
      <c r="L58" s="10" t="n"/>
      <c r="M58" s="10" t="n"/>
      <c r="N58" s="10" t="n"/>
      <c r="O58" s="10" t="n"/>
      <c r="P58" s="11">
        <f>IF($A58="","",SUM($D58:$O58))</f>
        <v/>
      </c>
      <c r="Q58" s="10" t="n"/>
      <c r="R58" s="9">
        <f>IF($A58="","",COUNTIF($D58:$O58,"&gt;0"))</f>
        <v/>
      </c>
    </row>
    <row r="59">
      <c r="A59" s="6" t="n"/>
      <c r="B59" s="9">
        <f>IF($A59="","",IFERROR(VLOOKUP($A59,Contratos!$A:$R,2,FALSE),""))</f>
        <v/>
      </c>
      <c r="C59" s="9">
        <f>IF($A59="","",IFERROR(VLOOKUP($A59,Contratos!$A:$R,5,FALSE),""))</f>
        <v/>
      </c>
      <c r="D59" s="10" t="n"/>
      <c r="E59" s="10" t="n"/>
      <c r="F59" s="10" t="n"/>
      <c r="G59" s="10" t="n"/>
      <c r="H59" s="10" t="n"/>
      <c r="I59" s="10" t="n"/>
      <c r="J59" s="10" t="n"/>
      <c r="K59" s="10" t="n"/>
      <c r="L59" s="10" t="n"/>
      <c r="M59" s="10" t="n"/>
      <c r="N59" s="10" t="n"/>
      <c r="O59" s="10" t="n"/>
      <c r="P59" s="11">
        <f>IF($A59="","",SUM($D59:$O59))</f>
        <v/>
      </c>
      <c r="Q59" s="10" t="n"/>
      <c r="R59" s="9">
        <f>IF($A59="","",COUNTIF($D59:$O59,"&gt;0"))</f>
        <v/>
      </c>
    </row>
    <row r="60">
      <c r="A60" s="6" t="n"/>
      <c r="B60" s="9">
        <f>IF($A60="","",IFERROR(VLOOKUP($A60,Contratos!$A:$R,2,FALSE),""))</f>
        <v/>
      </c>
      <c r="C60" s="9">
        <f>IF($A60="","",IFERROR(VLOOKUP($A60,Contratos!$A:$R,5,FALSE),""))</f>
        <v/>
      </c>
      <c r="D60" s="10" t="n"/>
      <c r="E60" s="10" t="n"/>
      <c r="F60" s="10" t="n"/>
      <c r="G60" s="10" t="n"/>
      <c r="H60" s="10" t="n"/>
      <c r="I60" s="10" t="n"/>
      <c r="J60" s="10" t="n"/>
      <c r="K60" s="10" t="n"/>
      <c r="L60" s="10" t="n"/>
      <c r="M60" s="10" t="n"/>
      <c r="N60" s="10" t="n"/>
      <c r="O60" s="10" t="n"/>
      <c r="P60" s="11">
        <f>IF($A60="","",SUM($D60:$O60))</f>
        <v/>
      </c>
      <c r="Q60" s="10" t="n"/>
      <c r="R60" s="9">
        <f>IF($A60="","",COUNTIF($D60:$O60,"&gt;0"))</f>
        <v/>
      </c>
    </row>
    <row r="61">
      <c r="A61" s="6" t="n"/>
      <c r="B61" s="9">
        <f>IF($A61="","",IFERROR(VLOOKUP($A61,Contratos!$A:$R,2,FALSE),""))</f>
        <v/>
      </c>
      <c r="C61" s="9">
        <f>IF($A61="","",IFERROR(VLOOKUP($A61,Contratos!$A:$R,5,FALSE),""))</f>
        <v/>
      </c>
      <c r="D61" s="10" t="n"/>
      <c r="E61" s="10" t="n"/>
      <c r="F61" s="10" t="n"/>
      <c r="G61" s="10" t="n"/>
      <c r="H61" s="10" t="n"/>
      <c r="I61" s="10" t="n"/>
      <c r="J61" s="10" t="n"/>
      <c r="K61" s="10" t="n"/>
      <c r="L61" s="10" t="n"/>
      <c r="M61" s="10" t="n"/>
      <c r="N61" s="10" t="n"/>
      <c r="O61" s="10" t="n"/>
      <c r="P61" s="11">
        <f>IF($A61="","",SUM($D61:$O61))</f>
        <v/>
      </c>
      <c r="Q61" s="10" t="n"/>
      <c r="R61" s="9">
        <f>IF($A61="","",COUNTIF($D61:$O61,"&gt;0"))</f>
        <v/>
      </c>
    </row>
    <row r="62">
      <c r="A62" s="6" t="n"/>
      <c r="B62" s="9">
        <f>IF($A62="","",IFERROR(VLOOKUP($A62,Contratos!$A:$R,2,FALSE),""))</f>
        <v/>
      </c>
      <c r="C62" s="9">
        <f>IF($A62="","",IFERROR(VLOOKUP($A62,Contratos!$A:$R,5,FALSE),""))</f>
        <v/>
      </c>
      <c r="D62" s="10" t="n"/>
      <c r="E62" s="10" t="n"/>
      <c r="F62" s="10" t="n"/>
      <c r="G62" s="10" t="n"/>
      <c r="H62" s="10" t="n"/>
      <c r="I62" s="10" t="n"/>
      <c r="J62" s="10" t="n"/>
      <c r="K62" s="10" t="n"/>
      <c r="L62" s="10" t="n"/>
      <c r="M62" s="10" t="n"/>
      <c r="N62" s="10" t="n"/>
      <c r="O62" s="10" t="n"/>
      <c r="P62" s="11">
        <f>IF($A62="","",SUM($D62:$O62))</f>
        <v/>
      </c>
      <c r="Q62" s="10" t="n"/>
      <c r="R62" s="9">
        <f>IF($A62="","",COUNTIF($D62:$O62,"&gt;0"))</f>
        <v/>
      </c>
    </row>
    <row r="63">
      <c r="A63" s="6" t="n"/>
      <c r="B63" s="9">
        <f>IF($A63="","",IFERROR(VLOOKUP($A63,Contratos!$A:$R,2,FALSE),""))</f>
        <v/>
      </c>
      <c r="C63" s="9">
        <f>IF($A63="","",IFERROR(VLOOKUP($A63,Contratos!$A:$R,5,FALSE),""))</f>
        <v/>
      </c>
      <c r="D63" s="10" t="n"/>
      <c r="E63" s="10" t="n"/>
      <c r="F63" s="10" t="n"/>
      <c r="G63" s="10" t="n"/>
      <c r="H63" s="10" t="n"/>
      <c r="I63" s="10" t="n"/>
      <c r="J63" s="10" t="n"/>
      <c r="K63" s="10" t="n"/>
      <c r="L63" s="10" t="n"/>
      <c r="M63" s="10" t="n"/>
      <c r="N63" s="10" t="n"/>
      <c r="O63" s="10" t="n"/>
      <c r="P63" s="11">
        <f>IF($A63="","",SUM($D63:$O63))</f>
        <v/>
      </c>
      <c r="Q63" s="10" t="n"/>
      <c r="R63" s="9">
        <f>IF($A63="","",COUNTIF($D63:$O63,"&gt;0"))</f>
        <v/>
      </c>
    </row>
    <row r="64">
      <c r="A64" s="6" t="n"/>
      <c r="B64" s="9">
        <f>IF($A64="","",IFERROR(VLOOKUP($A64,Contratos!$A:$R,2,FALSE),""))</f>
        <v/>
      </c>
      <c r="C64" s="9">
        <f>IF($A64="","",IFERROR(VLOOKUP($A64,Contratos!$A:$R,5,FALSE),""))</f>
        <v/>
      </c>
      <c r="D64" s="10" t="n"/>
      <c r="E64" s="10" t="n"/>
      <c r="F64" s="10" t="n"/>
      <c r="G64" s="10" t="n"/>
      <c r="H64" s="10" t="n"/>
      <c r="I64" s="10" t="n"/>
      <c r="J64" s="10" t="n"/>
      <c r="K64" s="10" t="n"/>
      <c r="L64" s="10" t="n"/>
      <c r="M64" s="10" t="n"/>
      <c r="N64" s="10" t="n"/>
      <c r="O64" s="10" t="n"/>
      <c r="P64" s="11">
        <f>IF($A64="","",SUM($D64:$O64))</f>
        <v/>
      </c>
      <c r="Q64" s="10" t="n"/>
      <c r="R64" s="9">
        <f>IF($A64="","",COUNTIF($D64:$O64,"&gt;0"))</f>
        <v/>
      </c>
    </row>
    <row r="65">
      <c r="A65" s="6" t="n"/>
      <c r="B65" s="9">
        <f>IF($A65="","",IFERROR(VLOOKUP($A65,Contratos!$A:$R,2,FALSE),""))</f>
        <v/>
      </c>
      <c r="C65" s="9">
        <f>IF($A65="","",IFERROR(VLOOKUP($A65,Contratos!$A:$R,5,FALSE),""))</f>
        <v/>
      </c>
      <c r="D65" s="10" t="n"/>
      <c r="E65" s="10" t="n"/>
      <c r="F65" s="10" t="n"/>
      <c r="G65" s="10" t="n"/>
      <c r="H65" s="10" t="n"/>
      <c r="I65" s="10" t="n"/>
      <c r="J65" s="10" t="n"/>
      <c r="K65" s="10" t="n"/>
      <c r="L65" s="10" t="n"/>
      <c r="M65" s="10" t="n"/>
      <c r="N65" s="10" t="n"/>
      <c r="O65" s="10" t="n"/>
      <c r="P65" s="11">
        <f>IF($A65="","",SUM($D65:$O65))</f>
        <v/>
      </c>
      <c r="Q65" s="10" t="n"/>
      <c r="R65" s="9">
        <f>IF($A65="","",COUNTIF($D65:$O65,"&gt;0"))</f>
        <v/>
      </c>
    </row>
    <row r="66">
      <c r="A66" s="6" t="n"/>
      <c r="B66" s="9">
        <f>IF($A66="","",IFERROR(VLOOKUP($A66,Contratos!$A:$R,2,FALSE),""))</f>
        <v/>
      </c>
      <c r="C66" s="9">
        <f>IF($A66="","",IFERROR(VLOOKUP($A66,Contratos!$A:$R,5,FALSE),""))</f>
        <v/>
      </c>
      <c r="D66" s="10" t="n"/>
      <c r="E66" s="10" t="n"/>
      <c r="F66" s="10" t="n"/>
      <c r="G66" s="10" t="n"/>
      <c r="H66" s="10" t="n"/>
      <c r="I66" s="10" t="n"/>
      <c r="J66" s="10" t="n"/>
      <c r="K66" s="10" t="n"/>
      <c r="L66" s="10" t="n"/>
      <c r="M66" s="10" t="n"/>
      <c r="N66" s="10" t="n"/>
      <c r="O66" s="10" t="n"/>
      <c r="P66" s="11">
        <f>IF($A66="","",SUM($D66:$O66))</f>
        <v/>
      </c>
      <c r="Q66" s="10" t="n"/>
      <c r="R66" s="9">
        <f>IF($A66="","",COUNTIF($D66:$O66,"&gt;0"))</f>
        <v/>
      </c>
    </row>
    <row r="67">
      <c r="A67" s="6" t="n"/>
      <c r="B67" s="9">
        <f>IF($A67="","",IFERROR(VLOOKUP($A67,Contratos!$A:$R,2,FALSE),""))</f>
        <v/>
      </c>
      <c r="C67" s="9">
        <f>IF($A67="","",IFERROR(VLOOKUP($A67,Contratos!$A:$R,5,FALSE),""))</f>
        <v/>
      </c>
      <c r="D67" s="10" t="n"/>
      <c r="E67" s="10" t="n"/>
      <c r="F67" s="10" t="n"/>
      <c r="G67" s="10" t="n"/>
      <c r="H67" s="10" t="n"/>
      <c r="I67" s="10" t="n"/>
      <c r="J67" s="10" t="n"/>
      <c r="K67" s="10" t="n"/>
      <c r="L67" s="10" t="n"/>
      <c r="M67" s="10" t="n"/>
      <c r="N67" s="10" t="n"/>
      <c r="O67" s="10" t="n"/>
      <c r="P67" s="11">
        <f>IF($A67="","",SUM($D67:$O67))</f>
        <v/>
      </c>
      <c r="Q67" s="10" t="n"/>
      <c r="R67" s="9">
        <f>IF($A67="","",COUNTIF($D67:$O67,"&gt;0"))</f>
        <v/>
      </c>
    </row>
    <row r="68">
      <c r="A68" s="6" t="n"/>
      <c r="B68" s="9">
        <f>IF($A68="","",IFERROR(VLOOKUP($A68,Contratos!$A:$R,2,FALSE),""))</f>
        <v/>
      </c>
      <c r="C68" s="9">
        <f>IF($A68="","",IFERROR(VLOOKUP($A68,Contratos!$A:$R,5,FALSE),""))</f>
        <v/>
      </c>
      <c r="D68" s="10" t="n"/>
      <c r="E68" s="10" t="n"/>
      <c r="F68" s="10" t="n"/>
      <c r="G68" s="10" t="n"/>
      <c r="H68" s="10" t="n"/>
      <c r="I68" s="10" t="n"/>
      <c r="J68" s="10" t="n"/>
      <c r="K68" s="10" t="n"/>
      <c r="L68" s="10" t="n"/>
      <c r="M68" s="10" t="n"/>
      <c r="N68" s="10" t="n"/>
      <c r="O68" s="10" t="n"/>
      <c r="P68" s="11">
        <f>IF($A68="","",SUM($D68:$O68))</f>
        <v/>
      </c>
      <c r="Q68" s="10" t="n"/>
      <c r="R68" s="9">
        <f>IF($A68="","",COUNTIF($D68:$O68,"&gt;0"))</f>
        <v/>
      </c>
    </row>
    <row r="69">
      <c r="A69" s="6" t="n"/>
      <c r="B69" s="9">
        <f>IF($A69="","",IFERROR(VLOOKUP($A69,Contratos!$A:$R,2,FALSE),""))</f>
        <v/>
      </c>
      <c r="C69" s="9">
        <f>IF($A69="","",IFERROR(VLOOKUP($A69,Contratos!$A:$R,5,FALSE),""))</f>
        <v/>
      </c>
      <c r="D69" s="10" t="n"/>
      <c r="E69" s="10" t="n"/>
      <c r="F69" s="10" t="n"/>
      <c r="G69" s="10" t="n"/>
      <c r="H69" s="10" t="n"/>
      <c r="I69" s="10" t="n"/>
      <c r="J69" s="10" t="n"/>
      <c r="K69" s="10" t="n"/>
      <c r="L69" s="10" t="n"/>
      <c r="M69" s="10" t="n"/>
      <c r="N69" s="10" t="n"/>
      <c r="O69" s="10" t="n"/>
      <c r="P69" s="11">
        <f>IF($A69="","",SUM($D69:$O69))</f>
        <v/>
      </c>
      <c r="Q69" s="10" t="n"/>
      <c r="R69" s="9">
        <f>IF($A69="","",COUNTIF($D69:$O69,"&gt;0"))</f>
        <v/>
      </c>
    </row>
    <row r="70">
      <c r="A70" s="6" t="n"/>
      <c r="B70" s="9">
        <f>IF($A70="","",IFERROR(VLOOKUP($A70,Contratos!$A:$R,2,FALSE),""))</f>
        <v/>
      </c>
      <c r="C70" s="9">
        <f>IF($A70="","",IFERROR(VLOOKUP($A70,Contratos!$A:$R,5,FALSE),""))</f>
        <v/>
      </c>
      <c r="D70" s="10" t="n"/>
      <c r="E70" s="10" t="n"/>
      <c r="F70" s="10" t="n"/>
      <c r="G70" s="10" t="n"/>
      <c r="H70" s="10" t="n"/>
      <c r="I70" s="10" t="n"/>
      <c r="J70" s="10" t="n"/>
      <c r="K70" s="10" t="n"/>
      <c r="L70" s="10" t="n"/>
      <c r="M70" s="10" t="n"/>
      <c r="N70" s="10" t="n"/>
      <c r="O70" s="10" t="n"/>
      <c r="P70" s="11">
        <f>IF($A70="","",SUM($D70:$O70))</f>
        <v/>
      </c>
      <c r="Q70" s="10" t="n"/>
      <c r="R70" s="9">
        <f>IF($A70="","",COUNTIF($D70:$O70,"&gt;0"))</f>
        <v/>
      </c>
    </row>
    <row r="71">
      <c r="A71" s="6" t="n"/>
      <c r="B71" s="9">
        <f>IF($A71="","",IFERROR(VLOOKUP($A71,Contratos!$A:$R,2,FALSE),""))</f>
        <v/>
      </c>
      <c r="C71" s="9">
        <f>IF($A71="","",IFERROR(VLOOKUP($A71,Contratos!$A:$R,5,FALSE),""))</f>
        <v/>
      </c>
      <c r="D71" s="10" t="n"/>
      <c r="E71" s="10" t="n"/>
      <c r="F71" s="10" t="n"/>
      <c r="G71" s="10" t="n"/>
      <c r="H71" s="10" t="n"/>
      <c r="I71" s="10" t="n"/>
      <c r="J71" s="10" t="n"/>
      <c r="K71" s="10" t="n"/>
      <c r="L71" s="10" t="n"/>
      <c r="M71" s="10" t="n"/>
      <c r="N71" s="10" t="n"/>
      <c r="O71" s="10" t="n"/>
      <c r="P71" s="11">
        <f>IF($A71="","",SUM($D71:$O71))</f>
        <v/>
      </c>
      <c r="Q71" s="10" t="n"/>
      <c r="R71" s="9">
        <f>IF($A71="","",COUNTIF($D71:$O71,"&gt;0"))</f>
        <v/>
      </c>
    </row>
    <row r="72">
      <c r="A72" s="6" t="n"/>
      <c r="B72" s="9">
        <f>IF($A72="","",IFERROR(VLOOKUP($A72,Contratos!$A:$R,2,FALSE),""))</f>
        <v/>
      </c>
      <c r="C72" s="9">
        <f>IF($A72="","",IFERROR(VLOOKUP($A72,Contratos!$A:$R,5,FALSE),""))</f>
        <v/>
      </c>
      <c r="D72" s="10" t="n"/>
      <c r="E72" s="10" t="n"/>
      <c r="F72" s="10" t="n"/>
      <c r="G72" s="10" t="n"/>
      <c r="H72" s="10" t="n"/>
      <c r="I72" s="10" t="n"/>
      <c r="J72" s="10" t="n"/>
      <c r="K72" s="10" t="n"/>
      <c r="L72" s="10" t="n"/>
      <c r="M72" s="10" t="n"/>
      <c r="N72" s="10" t="n"/>
      <c r="O72" s="10" t="n"/>
      <c r="P72" s="11">
        <f>IF($A72="","",SUM($D72:$O72))</f>
        <v/>
      </c>
      <c r="Q72" s="10" t="n"/>
      <c r="R72" s="9">
        <f>IF($A72="","",COUNTIF($D72:$O72,"&gt;0"))</f>
        <v/>
      </c>
    </row>
    <row r="73">
      <c r="A73" s="6" t="n"/>
      <c r="B73" s="9">
        <f>IF($A73="","",IFERROR(VLOOKUP($A73,Contratos!$A:$R,2,FALSE),""))</f>
        <v/>
      </c>
      <c r="C73" s="9">
        <f>IF($A73="","",IFERROR(VLOOKUP($A73,Contratos!$A:$R,5,FALSE),""))</f>
        <v/>
      </c>
      <c r="D73" s="10" t="n"/>
      <c r="E73" s="10" t="n"/>
      <c r="F73" s="10" t="n"/>
      <c r="G73" s="10" t="n"/>
      <c r="H73" s="10" t="n"/>
      <c r="I73" s="10" t="n"/>
      <c r="J73" s="10" t="n"/>
      <c r="K73" s="10" t="n"/>
      <c r="L73" s="10" t="n"/>
      <c r="M73" s="10" t="n"/>
      <c r="N73" s="10" t="n"/>
      <c r="O73" s="10" t="n"/>
      <c r="P73" s="11">
        <f>IF($A73="","",SUM($D73:$O73))</f>
        <v/>
      </c>
      <c r="Q73" s="10" t="n"/>
      <c r="R73" s="9">
        <f>IF($A73="","",COUNTIF($D73:$O73,"&gt;0"))</f>
        <v/>
      </c>
    </row>
    <row r="74">
      <c r="A74" s="6" t="n"/>
      <c r="B74" s="9">
        <f>IF($A74="","",IFERROR(VLOOKUP($A74,Contratos!$A:$R,2,FALSE),""))</f>
        <v/>
      </c>
      <c r="C74" s="9">
        <f>IF($A74="","",IFERROR(VLOOKUP($A74,Contratos!$A:$R,5,FALSE),""))</f>
        <v/>
      </c>
      <c r="D74" s="10" t="n"/>
      <c r="E74" s="10" t="n"/>
      <c r="F74" s="10" t="n"/>
      <c r="G74" s="10" t="n"/>
      <c r="H74" s="10" t="n"/>
      <c r="I74" s="10" t="n"/>
      <c r="J74" s="10" t="n"/>
      <c r="K74" s="10" t="n"/>
      <c r="L74" s="10" t="n"/>
      <c r="M74" s="10" t="n"/>
      <c r="N74" s="10" t="n"/>
      <c r="O74" s="10" t="n"/>
      <c r="P74" s="11">
        <f>IF($A74="","",SUM($D74:$O74))</f>
        <v/>
      </c>
      <c r="Q74" s="10" t="n"/>
      <c r="R74" s="9">
        <f>IF($A74="","",COUNTIF($D74:$O74,"&gt;0"))</f>
        <v/>
      </c>
    </row>
    <row r="75">
      <c r="A75" s="6" t="n"/>
      <c r="B75" s="9">
        <f>IF($A75="","",IFERROR(VLOOKUP($A75,Contratos!$A:$R,2,FALSE),""))</f>
        <v/>
      </c>
      <c r="C75" s="9">
        <f>IF($A75="","",IFERROR(VLOOKUP($A75,Contratos!$A:$R,5,FALSE),""))</f>
        <v/>
      </c>
      <c r="D75" s="10" t="n"/>
      <c r="E75" s="10" t="n"/>
      <c r="F75" s="10" t="n"/>
      <c r="G75" s="10" t="n"/>
      <c r="H75" s="10" t="n"/>
      <c r="I75" s="10" t="n"/>
      <c r="J75" s="10" t="n"/>
      <c r="K75" s="10" t="n"/>
      <c r="L75" s="10" t="n"/>
      <c r="M75" s="10" t="n"/>
      <c r="N75" s="10" t="n"/>
      <c r="O75" s="10" t="n"/>
      <c r="P75" s="11">
        <f>IF($A75="","",SUM($D75:$O75))</f>
        <v/>
      </c>
      <c r="Q75" s="10" t="n"/>
      <c r="R75" s="9">
        <f>IF($A75="","",COUNTIF($D75:$O75,"&gt;0"))</f>
        <v/>
      </c>
    </row>
    <row r="76">
      <c r="A76" s="6" t="n"/>
      <c r="B76" s="9">
        <f>IF($A76="","",IFERROR(VLOOKUP($A76,Contratos!$A:$R,2,FALSE),""))</f>
        <v/>
      </c>
      <c r="C76" s="9">
        <f>IF($A76="","",IFERROR(VLOOKUP($A76,Contratos!$A:$R,5,FALSE),""))</f>
        <v/>
      </c>
      <c r="D76" s="10" t="n"/>
      <c r="E76" s="10" t="n"/>
      <c r="F76" s="10" t="n"/>
      <c r="G76" s="10" t="n"/>
      <c r="H76" s="10" t="n"/>
      <c r="I76" s="10" t="n"/>
      <c r="J76" s="10" t="n"/>
      <c r="K76" s="10" t="n"/>
      <c r="L76" s="10" t="n"/>
      <c r="M76" s="10" t="n"/>
      <c r="N76" s="10" t="n"/>
      <c r="O76" s="10" t="n"/>
      <c r="P76" s="11">
        <f>IF($A76="","",SUM($D76:$O76))</f>
        <v/>
      </c>
      <c r="Q76" s="10" t="n"/>
      <c r="R76" s="9">
        <f>IF($A76="","",COUNTIF($D76:$O76,"&gt;0"))</f>
        <v/>
      </c>
    </row>
    <row r="77">
      <c r="A77" s="6" t="n"/>
      <c r="B77" s="9">
        <f>IF($A77="","",IFERROR(VLOOKUP($A77,Contratos!$A:$R,2,FALSE),""))</f>
        <v/>
      </c>
      <c r="C77" s="9">
        <f>IF($A77="","",IFERROR(VLOOKUP($A77,Contratos!$A:$R,5,FALSE),""))</f>
        <v/>
      </c>
      <c r="D77" s="10" t="n"/>
      <c r="E77" s="10" t="n"/>
      <c r="F77" s="10" t="n"/>
      <c r="G77" s="10" t="n"/>
      <c r="H77" s="10" t="n"/>
      <c r="I77" s="10" t="n"/>
      <c r="J77" s="10" t="n"/>
      <c r="K77" s="10" t="n"/>
      <c r="L77" s="10" t="n"/>
      <c r="M77" s="10" t="n"/>
      <c r="N77" s="10" t="n"/>
      <c r="O77" s="10" t="n"/>
      <c r="P77" s="11">
        <f>IF($A77="","",SUM($D77:$O77))</f>
        <v/>
      </c>
      <c r="Q77" s="10" t="n"/>
      <c r="R77" s="9">
        <f>IF($A77="","",COUNTIF($D77:$O77,"&gt;0"))</f>
        <v/>
      </c>
    </row>
    <row r="78">
      <c r="A78" s="6" t="n"/>
      <c r="B78" s="9">
        <f>IF($A78="","",IFERROR(VLOOKUP($A78,Contratos!$A:$R,2,FALSE),""))</f>
        <v/>
      </c>
      <c r="C78" s="9">
        <f>IF($A78="","",IFERROR(VLOOKUP($A78,Contratos!$A:$R,5,FALSE),""))</f>
        <v/>
      </c>
      <c r="D78" s="10" t="n"/>
      <c r="E78" s="10" t="n"/>
      <c r="F78" s="10" t="n"/>
      <c r="G78" s="10" t="n"/>
      <c r="H78" s="10" t="n"/>
      <c r="I78" s="10" t="n"/>
      <c r="J78" s="10" t="n"/>
      <c r="K78" s="10" t="n"/>
      <c r="L78" s="10" t="n"/>
      <c r="M78" s="10" t="n"/>
      <c r="N78" s="10" t="n"/>
      <c r="O78" s="10" t="n"/>
      <c r="P78" s="11">
        <f>IF($A78="","",SUM($D78:$O78))</f>
        <v/>
      </c>
      <c r="Q78" s="10" t="n"/>
      <c r="R78" s="9">
        <f>IF($A78="","",COUNTIF($D78:$O78,"&gt;0"))</f>
        <v/>
      </c>
    </row>
    <row r="79">
      <c r="A79" s="6" t="n"/>
      <c r="B79" s="9">
        <f>IF($A79="","",IFERROR(VLOOKUP($A79,Contratos!$A:$R,2,FALSE),""))</f>
        <v/>
      </c>
      <c r="C79" s="9">
        <f>IF($A79="","",IFERROR(VLOOKUP($A79,Contratos!$A:$R,5,FALSE),""))</f>
        <v/>
      </c>
      <c r="D79" s="10" t="n"/>
      <c r="E79" s="10" t="n"/>
      <c r="F79" s="10" t="n"/>
      <c r="G79" s="10" t="n"/>
      <c r="H79" s="10" t="n"/>
      <c r="I79" s="10" t="n"/>
      <c r="J79" s="10" t="n"/>
      <c r="K79" s="10" t="n"/>
      <c r="L79" s="10" t="n"/>
      <c r="M79" s="10" t="n"/>
      <c r="N79" s="10" t="n"/>
      <c r="O79" s="10" t="n"/>
      <c r="P79" s="11">
        <f>IF($A79="","",SUM($D79:$O79))</f>
        <v/>
      </c>
      <c r="Q79" s="10" t="n"/>
      <c r="R79" s="9">
        <f>IF($A79="","",COUNTIF($D79:$O79,"&gt;0"))</f>
        <v/>
      </c>
    </row>
    <row r="80">
      <c r="A80" s="6" t="n"/>
      <c r="B80" s="9">
        <f>IF($A80="","",IFERROR(VLOOKUP($A80,Contratos!$A:$R,2,FALSE),""))</f>
        <v/>
      </c>
      <c r="C80" s="9">
        <f>IF($A80="","",IFERROR(VLOOKUP($A80,Contratos!$A:$R,5,FALSE),""))</f>
        <v/>
      </c>
      <c r="D80" s="10" t="n"/>
      <c r="E80" s="10" t="n"/>
      <c r="F80" s="10" t="n"/>
      <c r="G80" s="10" t="n"/>
      <c r="H80" s="10" t="n"/>
      <c r="I80" s="10" t="n"/>
      <c r="J80" s="10" t="n"/>
      <c r="K80" s="10" t="n"/>
      <c r="L80" s="10" t="n"/>
      <c r="M80" s="10" t="n"/>
      <c r="N80" s="10" t="n"/>
      <c r="O80" s="10" t="n"/>
      <c r="P80" s="11">
        <f>IF($A80="","",SUM($D80:$O80))</f>
        <v/>
      </c>
      <c r="Q80" s="10" t="n"/>
      <c r="R80" s="9">
        <f>IF($A80="","",COUNTIF($D80:$O80,"&gt;0"))</f>
        <v/>
      </c>
    </row>
    <row r="81">
      <c r="A81" s="6" t="n"/>
      <c r="B81" s="9">
        <f>IF($A81="","",IFERROR(VLOOKUP($A81,Contratos!$A:$R,2,FALSE),""))</f>
        <v/>
      </c>
      <c r="C81" s="9">
        <f>IF($A81="","",IFERROR(VLOOKUP($A81,Contratos!$A:$R,5,FALSE),""))</f>
        <v/>
      </c>
      <c r="D81" s="10" t="n"/>
      <c r="E81" s="10" t="n"/>
      <c r="F81" s="10" t="n"/>
      <c r="G81" s="10" t="n"/>
      <c r="H81" s="10" t="n"/>
      <c r="I81" s="10" t="n"/>
      <c r="J81" s="10" t="n"/>
      <c r="K81" s="10" t="n"/>
      <c r="L81" s="10" t="n"/>
      <c r="M81" s="10" t="n"/>
      <c r="N81" s="10" t="n"/>
      <c r="O81" s="10" t="n"/>
      <c r="P81" s="11">
        <f>IF($A81="","",SUM($D81:$O81))</f>
        <v/>
      </c>
      <c r="Q81" s="10" t="n"/>
      <c r="R81" s="9">
        <f>IF($A81="","",COUNTIF($D81:$O81,"&gt;0"))</f>
        <v/>
      </c>
    </row>
    <row r="82">
      <c r="A82" s="6" t="n"/>
      <c r="B82" s="9">
        <f>IF($A82="","",IFERROR(VLOOKUP($A82,Contratos!$A:$R,2,FALSE),""))</f>
        <v/>
      </c>
      <c r="C82" s="9">
        <f>IF($A82="","",IFERROR(VLOOKUP($A82,Contratos!$A:$R,5,FALSE),""))</f>
        <v/>
      </c>
      <c r="D82" s="10" t="n"/>
      <c r="E82" s="10" t="n"/>
      <c r="F82" s="10" t="n"/>
      <c r="G82" s="10" t="n"/>
      <c r="H82" s="10" t="n"/>
      <c r="I82" s="10" t="n"/>
      <c r="J82" s="10" t="n"/>
      <c r="K82" s="10" t="n"/>
      <c r="L82" s="10" t="n"/>
      <c r="M82" s="10" t="n"/>
      <c r="N82" s="10" t="n"/>
      <c r="O82" s="10" t="n"/>
      <c r="P82" s="11">
        <f>IF($A82="","",SUM($D82:$O82))</f>
        <v/>
      </c>
      <c r="Q82" s="10" t="n"/>
      <c r="R82" s="9">
        <f>IF($A82="","",COUNTIF($D82:$O82,"&gt;0"))</f>
        <v/>
      </c>
    </row>
    <row r="83">
      <c r="A83" s="6" t="n"/>
      <c r="B83" s="9">
        <f>IF($A83="","",IFERROR(VLOOKUP($A83,Contratos!$A:$R,2,FALSE),""))</f>
        <v/>
      </c>
      <c r="C83" s="9">
        <f>IF($A83="","",IFERROR(VLOOKUP($A83,Contratos!$A:$R,5,FALSE),""))</f>
        <v/>
      </c>
      <c r="D83" s="10" t="n"/>
      <c r="E83" s="10" t="n"/>
      <c r="F83" s="10" t="n"/>
      <c r="G83" s="10" t="n"/>
      <c r="H83" s="10" t="n"/>
      <c r="I83" s="10" t="n"/>
      <c r="J83" s="10" t="n"/>
      <c r="K83" s="10" t="n"/>
      <c r="L83" s="10" t="n"/>
      <c r="M83" s="10" t="n"/>
      <c r="N83" s="10" t="n"/>
      <c r="O83" s="10" t="n"/>
      <c r="P83" s="11">
        <f>IF($A83="","",SUM($D83:$O83))</f>
        <v/>
      </c>
      <c r="Q83" s="10" t="n"/>
      <c r="R83" s="9">
        <f>IF($A83="","",COUNTIF($D83:$O83,"&gt;0"))</f>
        <v/>
      </c>
    </row>
    <row r="84">
      <c r="A84" s="6" t="n"/>
      <c r="B84" s="9">
        <f>IF($A84="","",IFERROR(VLOOKUP($A84,Contratos!$A:$R,2,FALSE),""))</f>
        <v/>
      </c>
      <c r="C84" s="9">
        <f>IF($A84="","",IFERROR(VLOOKUP($A84,Contratos!$A:$R,5,FALSE),""))</f>
        <v/>
      </c>
      <c r="D84" s="10" t="n"/>
      <c r="E84" s="10" t="n"/>
      <c r="F84" s="10" t="n"/>
      <c r="G84" s="10" t="n"/>
      <c r="H84" s="10" t="n"/>
      <c r="I84" s="10" t="n"/>
      <c r="J84" s="10" t="n"/>
      <c r="K84" s="10" t="n"/>
      <c r="L84" s="10" t="n"/>
      <c r="M84" s="10" t="n"/>
      <c r="N84" s="10" t="n"/>
      <c r="O84" s="10" t="n"/>
      <c r="P84" s="11">
        <f>IF($A84="","",SUM($D84:$O84))</f>
        <v/>
      </c>
      <c r="Q84" s="10" t="n"/>
      <c r="R84" s="9">
        <f>IF($A84="","",COUNTIF($D84:$O84,"&gt;0"))</f>
        <v/>
      </c>
    </row>
    <row r="85">
      <c r="A85" s="6" t="n"/>
      <c r="B85" s="9">
        <f>IF($A85="","",IFERROR(VLOOKUP($A85,Contratos!$A:$R,2,FALSE),""))</f>
        <v/>
      </c>
      <c r="C85" s="9">
        <f>IF($A85="","",IFERROR(VLOOKUP($A85,Contratos!$A:$R,5,FALSE),""))</f>
        <v/>
      </c>
      <c r="D85" s="10" t="n"/>
      <c r="E85" s="10" t="n"/>
      <c r="F85" s="10" t="n"/>
      <c r="G85" s="10" t="n"/>
      <c r="H85" s="10" t="n"/>
      <c r="I85" s="10" t="n"/>
      <c r="J85" s="10" t="n"/>
      <c r="K85" s="10" t="n"/>
      <c r="L85" s="10" t="n"/>
      <c r="M85" s="10" t="n"/>
      <c r="N85" s="10" t="n"/>
      <c r="O85" s="10" t="n"/>
      <c r="P85" s="11">
        <f>IF($A85="","",SUM($D85:$O85))</f>
        <v/>
      </c>
      <c r="Q85" s="10" t="n"/>
      <c r="R85" s="9">
        <f>IF($A85="","",COUNTIF($D85:$O85,"&gt;0"))</f>
        <v/>
      </c>
    </row>
    <row r="86">
      <c r="A86" s="6" t="n"/>
      <c r="B86" s="9">
        <f>IF($A86="","",IFERROR(VLOOKUP($A86,Contratos!$A:$R,2,FALSE),""))</f>
        <v/>
      </c>
      <c r="C86" s="9">
        <f>IF($A86="","",IFERROR(VLOOKUP($A86,Contratos!$A:$R,5,FALSE),""))</f>
        <v/>
      </c>
      <c r="D86" s="10" t="n"/>
      <c r="E86" s="10" t="n"/>
      <c r="F86" s="10" t="n"/>
      <c r="G86" s="10" t="n"/>
      <c r="H86" s="10" t="n"/>
      <c r="I86" s="10" t="n"/>
      <c r="J86" s="10" t="n"/>
      <c r="K86" s="10" t="n"/>
      <c r="L86" s="10" t="n"/>
      <c r="M86" s="10" t="n"/>
      <c r="N86" s="10" t="n"/>
      <c r="O86" s="10" t="n"/>
      <c r="P86" s="11">
        <f>IF($A86="","",SUM($D86:$O86))</f>
        <v/>
      </c>
      <c r="Q86" s="10" t="n"/>
      <c r="R86" s="9">
        <f>IF($A86="","",COUNTIF($D86:$O86,"&gt;0"))</f>
        <v/>
      </c>
    </row>
    <row r="87">
      <c r="A87" s="6" t="n"/>
      <c r="B87" s="9">
        <f>IF($A87="","",IFERROR(VLOOKUP($A87,Contratos!$A:$R,2,FALSE),""))</f>
        <v/>
      </c>
      <c r="C87" s="9">
        <f>IF($A87="","",IFERROR(VLOOKUP($A87,Contratos!$A:$R,5,FALSE),""))</f>
        <v/>
      </c>
      <c r="D87" s="10" t="n"/>
      <c r="E87" s="10" t="n"/>
      <c r="F87" s="10" t="n"/>
      <c r="G87" s="10" t="n"/>
      <c r="H87" s="10" t="n"/>
      <c r="I87" s="10" t="n"/>
      <c r="J87" s="10" t="n"/>
      <c r="K87" s="10" t="n"/>
      <c r="L87" s="10" t="n"/>
      <c r="M87" s="10" t="n"/>
      <c r="N87" s="10" t="n"/>
      <c r="O87" s="10" t="n"/>
      <c r="P87" s="11">
        <f>IF($A87="","",SUM($D87:$O87))</f>
        <v/>
      </c>
      <c r="Q87" s="10" t="n"/>
      <c r="R87" s="9">
        <f>IF($A87="","",COUNTIF($D87:$O87,"&gt;0"))</f>
        <v/>
      </c>
    </row>
    <row r="88">
      <c r="A88" s="6" t="n"/>
      <c r="B88" s="9">
        <f>IF($A88="","",IFERROR(VLOOKUP($A88,Contratos!$A:$R,2,FALSE),""))</f>
        <v/>
      </c>
      <c r="C88" s="9">
        <f>IF($A88="","",IFERROR(VLOOKUP($A88,Contratos!$A:$R,5,FALSE),""))</f>
        <v/>
      </c>
      <c r="D88" s="10" t="n"/>
      <c r="E88" s="10" t="n"/>
      <c r="F88" s="10" t="n"/>
      <c r="G88" s="10" t="n"/>
      <c r="H88" s="10" t="n"/>
      <c r="I88" s="10" t="n"/>
      <c r="J88" s="10" t="n"/>
      <c r="K88" s="10" t="n"/>
      <c r="L88" s="10" t="n"/>
      <c r="M88" s="10" t="n"/>
      <c r="N88" s="10" t="n"/>
      <c r="O88" s="10" t="n"/>
      <c r="P88" s="11">
        <f>IF($A88="","",SUM($D88:$O88))</f>
        <v/>
      </c>
      <c r="Q88" s="10" t="n"/>
      <c r="R88" s="9">
        <f>IF($A88="","",COUNTIF($D88:$O88,"&gt;0"))</f>
        <v/>
      </c>
    </row>
    <row r="89">
      <c r="A89" s="6" t="n"/>
      <c r="B89" s="9">
        <f>IF($A89="","",IFERROR(VLOOKUP($A89,Contratos!$A:$R,2,FALSE),""))</f>
        <v/>
      </c>
      <c r="C89" s="9">
        <f>IF($A89="","",IFERROR(VLOOKUP($A89,Contratos!$A:$R,5,FALSE),""))</f>
        <v/>
      </c>
      <c r="D89" s="10" t="n"/>
      <c r="E89" s="10" t="n"/>
      <c r="F89" s="10" t="n"/>
      <c r="G89" s="10" t="n"/>
      <c r="H89" s="10" t="n"/>
      <c r="I89" s="10" t="n"/>
      <c r="J89" s="10" t="n"/>
      <c r="K89" s="10" t="n"/>
      <c r="L89" s="10" t="n"/>
      <c r="M89" s="10" t="n"/>
      <c r="N89" s="10" t="n"/>
      <c r="O89" s="10" t="n"/>
      <c r="P89" s="11">
        <f>IF($A89="","",SUM($D89:$O89))</f>
        <v/>
      </c>
      <c r="Q89" s="10" t="n"/>
      <c r="R89" s="9">
        <f>IF($A89="","",COUNTIF($D89:$O89,"&gt;0"))</f>
        <v/>
      </c>
    </row>
    <row r="90">
      <c r="A90" s="6" t="n"/>
      <c r="B90" s="9">
        <f>IF($A90="","",IFERROR(VLOOKUP($A90,Contratos!$A:$R,2,FALSE),""))</f>
        <v/>
      </c>
      <c r="C90" s="9">
        <f>IF($A90="","",IFERROR(VLOOKUP($A90,Contratos!$A:$R,5,FALSE),""))</f>
        <v/>
      </c>
      <c r="D90" s="10" t="n"/>
      <c r="E90" s="10" t="n"/>
      <c r="F90" s="10" t="n"/>
      <c r="G90" s="10" t="n"/>
      <c r="H90" s="10" t="n"/>
      <c r="I90" s="10" t="n"/>
      <c r="J90" s="10" t="n"/>
      <c r="K90" s="10" t="n"/>
      <c r="L90" s="10" t="n"/>
      <c r="M90" s="10" t="n"/>
      <c r="N90" s="10" t="n"/>
      <c r="O90" s="10" t="n"/>
      <c r="P90" s="11">
        <f>IF($A90="","",SUM($D90:$O90))</f>
        <v/>
      </c>
      <c r="Q90" s="10" t="n"/>
      <c r="R90" s="9">
        <f>IF($A90="","",COUNTIF($D90:$O90,"&gt;0"))</f>
        <v/>
      </c>
    </row>
    <row r="91">
      <c r="A91" s="6" t="n"/>
      <c r="B91" s="9">
        <f>IF($A91="","",IFERROR(VLOOKUP($A91,Contratos!$A:$R,2,FALSE),""))</f>
        <v/>
      </c>
      <c r="C91" s="9">
        <f>IF($A91="","",IFERROR(VLOOKUP($A91,Contratos!$A:$R,5,FALSE),""))</f>
        <v/>
      </c>
      <c r="D91" s="10" t="n"/>
      <c r="E91" s="10" t="n"/>
      <c r="F91" s="10" t="n"/>
      <c r="G91" s="10" t="n"/>
      <c r="H91" s="10" t="n"/>
      <c r="I91" s="10" t="n"/>
      <c r="J91" s="10" t="n"/>
      <c r="K91" s="10" t="n"/>
      <c r="L91" s="10" t="n"/>
      <c r="M91" s="10" t="n"/>
      <c r="N91" s="10" t="n"/>
      <c r="O91" s="10" t="n"/>
      <c r="P91" s="11">
        <f>IF($A91="","",SUM($D91:$O91))</f>
        <v/>
      </c>
      <c r="Q91" s="10" t="n"/>
      <c r="R91" s="9">
        <f>IF($A91="","",COUNTIF($D91:$O91,"&gt;0"))</f>
        <v/>
      </c>
    </row>
    <row r="92">
      <c r="A92" s="6" t="n"/>
      <c r="B92" s="9">
        <f>IF($A92="","",IFERROR(VLOOKUP($A92,Contratos!$A:$R,2,FALSE),""))</f>
        <v/>
      </c>
      <c r="C92" s="9">
        <f>IF($A92="","",IFERROR(VLOOKUP($A92,Contratos!$A:$R,5,FALSE),""))</f>
        <v/>
      </c>
      <c r="D92" s="10" t="n"/>
      <c r="E92" s="10" t="n"/>
      <c r="F92" s="10" t="n"/>
      <c r="G92" s="10" t="n"/>
      <c r="H92" s="10" t="n"/>
      <c r="I92" s="10" t="n"/>
      <c r="J92" s="10" t="n"/>
      <c r="K92" s="10" t="n"/>
      <c r="L92" s="10" t="n"/>
      <c r="M92" s="10" t="n"/>
      <c r="N92" s="10" t="n"/>
      <c r="O92" s="10" t="n"/>
      <c r="P92" s="11">
        <f>IF($A92="","",SUM($D92:$O92))</f>
        <v/>
      </c>
      <c r="Q92" s="10" t="n"/>
      <c r="R92" s="9">
        <f>IF($A92="","",COUNTIF($D92:$O92,"&gt;0"))</f>
        <v/>
      </c>
    </row>
    <row r="93">
      <c r="A93" s="6" t="n"/>
      <c r="B93" s="9">
        <f>IF($A93="","",IFERROR(VLOOKUP($A93,Contratos!$A:$R,2,FALSE),""))</f>
        <v/>
      </c>
      <c r="C93" s="9">
        <f>IF($A93="","",IFERROR(VLOOKUP($A93,Contratos!$A:$R,5,FALSE),""))</f>
        <v/>
      </c>
      <c r="D93" s="10" t="n"/>
      <c r="E93" s="10" t="n"/>
      <c r="F93" s="10" t="n"/>
      <c r="G93" s="10" t="n"/>
      <c r="H93" s="10" t="n"/>
      <c r="I93" s="10" t="n"/>
      <c r="J93" s="10" t="n"/>
      <c r="K93" s="10" t="n"/>
      <c r="L93" s="10" t="n"/>
      <c r="M93" s="10" t="n"/>
      <c r="N93" s="10" t="n"/>
      <c r="O93" s="10" t="n"/>
      <c r="P93" s="11">
        <f>IF($A93="","",SUM($D93:$O93))</f>
        <v/>
      </c>
      <c r="Q93" s="10" t="n"/>
      <c r="R93" s="9">
        <f>IF($A93="","",COUNTIF($D93:$O93,"&gt;0"))</f>
        <v/>
      </c>
    </row>
    <row r="94">
      <c r="A94" s="6" t="n"/>
      <c r="B94" s="9">
        <f>IF($A94="","",IFERROR(VLOOKUP($A94,Contratos!$A:$R,2,FALSE),""))</f>
        <v/>
      </c>
      <c r="C94" s="9">
        <f>IF($A94="","",IFERROR(VLOOKUP($A94,Contratos!$A:$R,5,FALSE),""))</f>
        <v/>
      </c>
      <c r="D94" s="10" t="n"/>
      <c r="E94" s="10" t="n"/>
      <c r="F94" s="10" t="n"/>
      <c r="G94" s="10" t="n"/>
      <c r="H94" s="10" t="n"/>
      <c r="I94" s="10" t="n"/>
      <c r="J94" s="10" t="n"/>
      <c r="K94" s="10" t="n"/>
      <c r="L94" s="10" t="n"/>
      <c r="M94" s="10" t="n"/>
      <c r="N94" s="10" t="n"/>
      <c r="O94" s="10" t="n"/>
      <c r="P94" s="11">
        <f>IF($A94="","",SUM($D94:$O94))</f>
        <v/>
      </c>
      <c r="Q94" s="10" t="n"/>
      <c r="R94" s="9">
        <f>IF($A94="","",COUNTIF($D94:$O94,"&gt;0"))</f>
        <v/>
      </c>
    </row>
    <row r="95">
      <c r="A95" s="6" t="n"/>
      <c r="B95" s="9">
        <f>IF($A95="","",IFERROR(VLOOKUP($A95,Contratos!$A:$R,2,FALSE),""))</f>
        <v/>
      </c>
      <c r="C95" s="9">
        <f>IF($A95="","",IFERROR(VLOOKUP($A95,Contratos!$A:$R,5,FALSE),""))</f>
        <v/>
      </c>
      <c r="D95" s="10" t="n"/>
      <c r="E95" s="10" t="n"/>
      <c r="F95" s="10" t="n"/>
      <c r="G95" s="10" t="n"/>
      <c r="H95" s="10" t="n"/>
      <c r="I95" s="10" t="n"/>
      <c r="J95" s="10" t="n"/>
      <c r="K95" s="10" t="n"/>
      <c r="L95" s="10" t="n"/>
      <c r="M95" s="10" t="n"/>
      <c r="N95" s="10" t="n"/>
      <c r="O95" s="10" t="n"/>
      <c r="P95" s="11">
        <f>IF($A95="","",SUM($D95:$O95))</f>
        <v/>
      </c>
      <c r="Q95" s="10" t="n"/>
      <c r="R95" s="9">
        <f>IF($A95="","",COUNTIF($D95:$O95,"&gt;0"))</f>
        <v/>
      </c>
    </row>
    <row r="96">
      <c r="A96" s="6" t="n"/>
      <c r="B96" s="9">
        <f>IF($A96="","",IFERROR(VLOOKUP($A96,Contratos!$A:$R,2,FALSE),""))</f>
        <v/>
      </c>
      <c r="C96" s="9">
        <f>IF($A96="","",IFERROR(VLOOKUP($A96,Contratos!$A:$R,5,FALSE),""))</f>
        <v/>
      </c>
      <c r="D96" s="10" t="n"/>
      <c r="E96" s="10" t="n"/>
      <c r="F96" s="10" t="n"/>
      <c r="G96" s="10" t="n"/>
      <c r="H96" s="10" t="n"/>
      <c r="I96" s="10" t="n"/>
      <c r="J96" s="10" t="n"/>
      <c r="K96" s="10" t="n"/>
      <c r="L96" s="10" t="n"/>
      <c r="M96" s="10" t="n"/>
      <c r="N96" s="10" t="n"/>
      <c r="O96" s="10" t="n"/>
      <c r="P96" s="11">
        <f>IF($A96="","",SUM($D96:$O96))</f>
        <v/>
      </c>
      <c r="Q96" s="10" t="n"/>
      <c r="R96" s="9">
        <f>IF($A96="","",COUNTIF($D96:$O96,"&gt;0"))</f>
        <v/>
      </c>
    </row>
    <row r="97">
      <c r="A97" s="6" t="n"/>
      <c r="B97" s="9">
        <f>IF($A97="","",IFERROR(VLOOKUP($A97,Contratos!$A:$R,2,FALSE),""))</f>
        <v/>
      </c>
      <c r="C97" s="9">
        <f>IF($A97="","",IFERROR(VLOOKUP($A97,Contratos!$A:$R,5,FALSE),""))</f>
        <v/>
      </c>
      <c r="D97" s="10" t="n"/>
      <c r="E97" s="10" t="n"/>
      <c r="F97" s="10" t="n"/>
      <c r="G97" s="10" t="n"/>
      <c r="H97" s="10" t="n"/>
      <c r="I97" s="10" t="n"/>
      <c r="J97" s="10" t="n"/>
      <c r="K97" s="10" t="n"/>
      <c r="L97" s="10" t="n"/>
      <c r="M97" s="10" t="n"/>
      <c r="N97" s="10" t="n"/>
      <c r="O97" s="10" t="n"/>
      <c r="P97" s="11">
        <f>IF($A97="","",SUM($D97:$O97))</f>
        <v/>
      </c>
      <c r="Q97" s="10" t="n"/>
      <c r="R97" s="9">
        <f>IF($A97="","",COUNTIF($D97:$O97,"&gt;0"))</f>
        <v/>
      </c>
    </row>
    <row r="98">
      <c r="A98" s="6" t="n"/>
      <c r="B98" s="9">
        <f>IF($A98="","",IFERROR(VLOOKUP($A98,Contratos!$A:$R,2,FALSE),""))</f>
        <v/>
      </c>
      <c r="C98" s="9">
        <f>IF($A98="","",IFERROR(VLOOKUP($A98,Contratos!$A:$R,5,FALSE),""))</f>
        <v/>
      </c>
      <c r="D98" s="10" t="n"/>
      <c r="E98" s="10" t="n"/>
      <c r="F98" s="10" t="n"/>
      <c r="G98" s="10" t="n"/>
      <c r="H98" s="10" t="n"/>
      <c r="I98" s="10" t="n"/>
      <c r="J98" s="10" t="n"/>
      <c r="K98" s="10" t="n"/>
      <c r="L98" s="10" t="n"/>
      <c r="M98" s="10" t="n"/>
      <c r="N98" s="10" t="n"/>
      <c r="O98" s="10" t="n"/>
      <c r="P98" s="11">
        <f>IF($A98="","",SUM($D98:$O98))</f>
        <v/>
      </c>
      <c r="Q98" s="10" t="n"/>
      <c r="R98" s="9">
        <f>IF($A98="","",COUNTIF($D98:$O98,"&gt;0"))</f>
        <v/>
      </c>
    </row>
    <row r="99">
      <c r="A99" s="6" t="n"/>
      <c r="B99" s="9">
        <f>IF($A99="","",IFERROR(VLOOKUP($A99,Contratos!$A:$R,2,FALSE),""))</f>
        <v/>
      </c>
      <c r="C99" s="9">
        <f>IF($A99="","",IFERROR(VLOOKUP($A99,Contratos!$A:$R,5,FALSE),""))</f>
        <v/>
      </c>
      <c r="D99" s="10" t="n"/>
      <c r="E99" s="10" t="n"/>
      <c r="F99" s="10" t="n"/>
      <c r="G99" s="10" t="n"/>
      <c r="H99" s="10" t="n"/>
      <c r="I99" s="10" t="n"/>
      <c r="J99" s="10" t="n"/>
      <c r="K99" s="10" t="n"/>
      <c r="L99" s="10" t="n"/>
      <c r="M99" s="10" t="n"/>
      <c r="N99" s="10" t="n"/>
      <c r="O99" s="10" t="n"/>
      <c r="P99" s="11">
        <f>IF($A99="","",SUM($D99:$O99))</f>
        <v/>
      </c>
      <c r="Q99" s="10" t="n"/>
      <c r="R99" s="9">
        <f>IF($A99="","",COUNTIF($D99:$O99,"&gt;0"))</f>
        <v/>
      </c>
    </row>
    <row r="100">
      <c r="A100" s="6" t="n"/>
      <c r="B100" s="9">
        <f>IF($A100="","",IFERROR(VLOOKUP($A100,Contratos!$A:$R,2,FALSE),""))</f>
        <v/>
      </c>
      <c r="C100" s="9">
        <f>IF($A100="","",IFERROR(VLOOKUP($A100,Contratos!$A:$R,5,FALSE),""))</f>
        <v/>
      </c>
      <c r="D100" s="10" t="n"/>
      <c r="E100" s="10" t="n"/>
      <c r="F100" s="10" t="n"/>
      <c r="G100" s="10" t="n"/>
      <c r="H100" s="10" t="n"/>
      <c r="I100" s="10" t="n"/>
      <c r="J100" s="10" t="n"/>
      <c r="K100" s="10" t="n"/>
      <c r="L100" s="10" t="n"/>
      <c r="M100" s="10" t="n"/>
      <c r="N100" s="10" t="n"/>
      <c r="O100" s="10" t="n"/>
      <c r="P100" s="11">
        <f>IF($A100="","",SUM($D100:$O100))</f>
        <v/>
      </c>
      <c r="Q100" s="10" t="n"/>
      <c r="R100" s="9">
        <f>IF($A100="","",COUNTIF($D100:$O100,"&gt;0"))</f>
        <v/>
      </c>
    </row>
    <row r="101">
      <c r="A101" s="6" t="n"/>
      <c r="B101" s="9">
        <f>IF($A101="","",IFERROR(VLOOKUP($A101,Contratos!$A:$R,2,FALSE),""))</f>
        <v/>
      </c>
      <c r="C101" s="9">
        <f>IF($A101="","",IFERROR(VLOOKUP($A101,Contratos!$A:$R,5,FALSE),""))</f>
        <v/>
      </c>
      <c r="D101" s="10" t="n"/>
      <c r="E101" s="10" t="n"/>
      <c r="F101" s="10" t="n"/>
      <c r="G101" s="10" t="n"/>
      <c r="H101" s="10" t="n"/>
      <c r="I101" s="10" t="n"/>
      <c r="J101" s="10" t="n"/>
      <c r="K101" s="10" t="n"/>
      <c r="L101" s="10" t="n"/>
      <c r="M101" s="10" t="n"/>
      <c r="N101" s="10" t="n"/>
      <c r="O101" s="10" t="n"/>
      <c r="P101" s="11">
        <f>IF($A101="","",SUM($D101:$O101))</f>
        <v/>
      </c>
      <c r="Q101" s="10" t="n"/>
      <c r="R101" s="9">
        <f>IF($A101="","",COUNTIF($D101:$O101,"&gt;0"))</f>
        <v/>
      </c>
    </row>
    <row r="102">
      <c r="A102" s="6" t="n"/>
      <c r="B102" s="9">
        <f>IF($A102="","",IFERROR(VLOOKUP($A102,Contratos!$A:$R,2,FALSE),""))</f>
        <v/>
      </c>
      <c r="C102" s="9">
        <f>IF($A102="","",IFERROR(VLOOKUP($A102,Contratos!$A:$R,5,FALSE),""))</f>
        <v/>
      </c>
      <c r="D102" s="10" t="n"/>
      <c r="E102" s="10" t="n"/>
      <c r="F102" s="10" t="n"/>
      <c r="G102" s="10" t="n"/>
      <c r="H102" s="10" t="n"/>
      <c r="I102" s="10" t="n"/>
      <c r="J102" s="10" t="n"/>
      <c r="K102" s="10" t="n"/>
      <c r="L102" s="10" t="n"/>
      <c r="M102" s="10" t="n"/>
      <c r="N102" s="10" t="n"/>
      <c r="O102" s="10" t="n"/>
      <c r="P102" s="11">
        <f>IF($A102="","",SUM($D102:$O102))</f>
        <v/>
      </c>
      <c r="Q102" s="10" t="n"/>
      <c r="R102" s="9">
        <f>IF($A102="","",COUNTIF($D102:$O102,"&gt;0"))</f>
        <v/>
      </c>
    </row>
    <row r="103">
      <c r="A103" s="6" t="n"/>
      <c r="B103" s="9">
        <f>IF($A103="","",IFERROR(VLOOKUP($A103,Contratos!$A:$R,2,FALSE),""))</f>
        <v/>
      </c>
      <c r="C103" s="9">
        <f>IF($A103="","",IFERROR(VLOOKUP($A103,Contratos!$A:$R,5,FALSE),""))</f>
        <v/>
      </c>
      <c r="D103" s="10" t="n"/>
      <c r="E103" s="10" t="n"/>
      <c r="F103" s="10" t="n"/>
      <c r="G103" s="10" t="n"/>
      <c r="H103" s="10" t="n"/>
      <c r="I103" s="10" t="n"/>
      <c r="J103" s="10" t="n"/>
      <c r="K103" s="10" t="n"/>
      <c r="L103" s="10" t="n"/>
      <c r="M103" s="10" t="n"/>
      <c r="N103" s="10" t="n"/>
      <c r="O103" s="10" t="n"/>
      <c r="P103" s="11">
        <f>IF($A103="","",SUM($D103:$O103))</f>
        <v/>
      </c>
      <c r="Q103" s="10" t="n"/>
      <c r="R103" s="9">
        <f>IF($A103="","",COUNTIF($D103:$O103,"&gt;0"))</f>
        <v/>
      </c>
    </row>
    <row r="104">
      <c r="A104" s="6" t="n"/>
      <c r="B104" s="9">
        <f>IF($A104="","",IFERROR(VLOOKUP($A104,Contratos!$A:$R,2,FALSE),""))</f>
        <v/>
      </c>
      <c r="C104" s="9">
        <f>IF($A104="","",IFERROR(VLOOKUP($A104,Contratos!$A:$R,5,FALSE),""))</f>
        <v/>
      </c>
      <c r="D104" s="10" t="n"/>
      <c r="E104" s="10" t="n"/>
      <c r="F104" s="10" t="n"/>
      <c r="G104" s="10" t="n"/>
      <c r="H104" s="10" t="n"/>
      <c r="I104" s="10" t="n"/>
      <c r="J104" s="10" t="n"/>
      <c r="K104" s="10" t="n"/>
      <c r="L104" s="10" t="n"/>
      <c r="M104" s="10" t="n"/>
      <c r="N104" s="10" t="n"/>
      <c r="O104" s="10" t="n"/>
      <c r="P104" s="11">
        <f>IF($A104="","",SUM($D104:$O104))</f>
        <v/>
      </c>
      <c r="Q104" s="10" t="n"/>
      <c r="R104" s="9">
        <f>IF($A104="","",COUNTIF($D104:$O104,"&gt;0"))</f>
        <v/>
      </c>
    </row>
    <row r="105">
      <c r="A105" s="6" t="n"/>
      <c r="B105" s="9">
        <f>IF($A105="","",IFERROR(VLOOKUP($A105,Contratos!$A:$R,2,FALSE),""))</f>
        <v/>
      </c>
      <c r="C105" s="9">
        <f>IF($A105="","",IFERROR(VLOOKUP($A105,Contratos!$A:$R,5,FALSE),""))</f>
        <v/>
      </c>
      <c r="D105" s="10" t="n"/>
      <c r="E105" s="10" t="n"/>
      <c r="F105" s="10" t="n"/>
      <c r="G105" s="10" t="n"/>
      <c r="H105" s="10" t="n"/>
      <c r="I105" s="10" t="n"/>
      <c r="J105" s="10" t="n"/>
      <c r="K105" s="10" t="n"/>
      <c r="L105" s="10" t="n"/>
      <c r="M105" s="10" t="n"/>
      <c r="N105" s="10" t="n"/>
      <c r="O105" s="10" t="n"/>
      <c r="P105" s="11">
        <f>IF($A105="","",SUM($D105:$O105))</f>
        <v/>
      </c>
      <c r="Q105" s="10" t="n"/>
      <c r="R105" s="9">
        <f>IF($A105="","",COUNTIF($D105:$O105,"&gt;0"))</f>
        <v/>
      </c>
    </row>
    <row r="106">
      <c r="A106" s="6" t="n"/>
      <c r="B106" s="9">
        <f>IF($A106="","",IFERROR(VLOOKUP($A106,Contratos!$A:$R,2,FALSE),""))</f>
        <v/>
      </c>
      <c r="C106" s="9">
        <f>IF($A106="","",IFERROR(VLOOKUP($A106,Contratos!$A:$R,5,FALSE),""))</f>
        <v/>
      </c>
      <c r="D106" s="10" t="n"/>
      <c r="E106" s="10" t="n"/>
      <c r="F106" s="10" t="n"/>
      <c r="G106" s="10" t="n"/>
      <c r="H106" s="10" t="n"/>
      <c r="I106" s="10" t="n"/>
      <c r="J106" s="10" t="n"/>
      <c r="K106" s="10" t="n"/>
      <c r="L106" s="10" t="n"/>
      <c r="M106" s="10" t="n"/>
      <c r="N106" s="10" t="n"/>
      <c r="O106" s="10" t="n"/>
      <c r="P106" s="11">
        <f>IF($A106="","",SUM($D106:$O106))</f>
        <v/>
      </c>
      <c r="Q106" s="10" t="n"/>
      <c r="R106" s="9">
        <f>IF($A106="","",COUNTIF($D106:$O106,"&gt;0"))</f>
        <v/>
      </c>
    </row>
    <row r="107">
      <c r="A107" s="6" t="n"/>
      <c r="B107" s="9">
        <f>IF($A107="","",IFERROR(VLOOKUP($A107,Contratos!$A:$R,2,FALSE),""))</f>
        <v/>
      </c>
      <c r="C107" s="9">
        <f>IF($A107="","",IFERROR(VLOOKUP($A107,Contratos!$A:$R,5,FALSE),""))</f>
        <v/>
      </c>
      <c r="D107" s="10" t="n"/>
      <c r="E107" s="10" t="n"/>
      <c r="F107" s="10" t="n"/>
      <c r="G107" s="10" t="n"/>
      <c r="H107" s="10" t="n"/>
      <c r="I107" s="10" t="n"/>
      <c r="J107" s="10" t="n"/>
      <c r="K107" s="10" t="n"/>
      <c r="L107" s="10" t="n"/>
      <c r="M107" s="10" t="n"/>
      <c r="N107" s="10" t="n"/>
      <c r="O107" s="10" t="n"/>
      <c r="P107" s="11">
        <f>IF($A107="","",SUM($D107:$O107))</f>
        <v/>
      </c>
      <c r="Q107" s="10" t="n"/>
      <c r="R107" s="9">
        <f>IF($A107="","",COUNTIF($D107:$O107,"&gt;0"))</f>
        <v/>
      </c>
    </row>
    <row r="108">
      <c r="A108" s="6" t="n"/>
      <c r="B108" s="9">
        <f>IF($A108="","",IFERROR(VLOOKUP($A108,Contratos!$A:$R,2,FALSE),""))</f>
        <v/>
      </c>
      <c r="C108" s="9">
        <f>IF($A108="","",IFERROR(VLOOKUP($A108,Contratos!$A:$R,5,FALSE),""))</f>
        <v/>
      </c>
      <c r="D108" s="10" t="n"/>
      <c r="E108" s="10" t="n"/>
      <c r="F108" s="10" t="n"/>
      <c r="G108" s="10" t="n"/>
      <c r="H108" s="10" t="n"/>
      <c r="I108" s="10" t="n"/>
      <c r="J108" s="10" t="n"/>
      <c r="K108" s="10" t="n"/>
      <c r="L108" s="10" t="n"/>
      <c r="M108" s="10" t="n"/>
      <c r="N108" s="10" t="n"/>
      <c r="O108" s="10" t="n"/>
      <c r="P108" s="11">
        <f>IF($A108="","",SUM($D108:$O108))</f>
        <v/>
      </c>
      <c r="Q108" s="10" t="n"/>
      <c r="R108" s="9">
        <f>IF($A108="","",COUNTIF($D108:$O108,"&gt;0"))</f>
        <v/>
      </c>
    </row>
    <row r="109">
      <c r="A109" s="6" t="n"/>
      <c r="B109" s="9">
        <f>IF($A109="","",IFERROR(VLOOKUP($A109,Contratos!$A:$R,2,FALSE),""))</f>
        <v/>
      </c>
      <c r="C109" s="9">
        <f>IF($A109="","",IFERROR(VLOOKUP($A109,Contratos!$A:$R,5,FALSE),""))</f>
        <v/>
      </c>
      <c r="D109" s="10" t="n"/>
      <c r="E109" s="10" t="n"/>
      <c r="F109" s="10" t="n"/>
      <c r="G109" s="10" t="n"/>
      <c r="H109" s="10" t="n"/>
      <c r="I109" s="10" t="n"/>
      <c r="J109" s="10" t="n"/>
      <c r="K109" s="10" t="n"/>
      <c r="L109" s="10" t="n"/>
      <c r="M109" s="10" t="n"/>
      <c r="N109" s="10" t="n"/>
      <c r="O109" s="10" t="n"/>
      <c r="P109" s="11">
        <f>IF($A109="","",SUM($D109:$O109))</f>
        <v/>
      </c>
      <c r="Q109" s="10" t="n"/>
      <c r="R109" s="9">
        <f>IF($A109="","",COUNTIF($D109:$O109,"&gt;0"))</f>
        <v/>
      </c>
    </row>
    <row r="110">
      <c r="A110" s="6" t="n"/>
      <c r="B110" s="9">
        <f>IF($A110="","",IFERROR(VLOOKUP($A110,Contratos!$A:$R,2,FALSE),""))</f>
        <v/>
      </c>
      <c r="C110" s="9">
        <f>IF($A110="","",IFERROR(VLOOKUP($A110,Contratos!$A:$R,5,FALSE),""))</f>
        <v/>
      </c>
      <c r="D110" s="10" t="n"/>
      <c r="E110" s="10" t="n"/>
      <c r="F110" s="10" t="n"/>
      <c r="G110" s="10" t="n"/>
      <c r="H110" s="10" t="n"/>
      <c r="I110" s="10" t="n"/>
      <c r="J110" s="10" t="n"/>
      <c r="K110" s="10" t="n"/>
      <c r="L110" s="10" t="n"/>
      <c r="M110" s="10" t="n"/>
      <c r="N110" s="10" t="n"/>
      <c r="O110" s="10" t="n"/>
      <c r="P110" s="11">
        <f>IF($A110="","",SUM($D110:$O110))</f>
        <v/>
      </c>
      <c r="Q110" s="10" t="n"/>
      <c r="R110" s="9">
        <f>IF($A110="","",COUNTIF($D110:$O110,"&gt;0"))</f>
        <v/>
      </c>
    </row>
    <row r="111">
      <c r="A111" s="6" t="n"/>
      <c r="B111" s="9">
        <f>IF($A111="","",IFERROR(VLOOKUP($A111,Contratos!$A:$R,2,FALSE),""))</f>
        <v/>
      </c>
      <c r="C111" s="9">
        <f>IF($A111="","",IFERROR(VLOOKUP($A111,Contratos!$A:$R,5,FALSE),""))</f>
        <v/>
      </c>
      <c r="D111" s="10" t="n"/>
      <c r="E111" s="10" t="n"/>
      <c r="F111" s="10" t="n"/>
      <c r="G111" s="10" t="n"/>
      <c r="H111" s="10" t="n"/>
      <c r="I111" s="10" t="n"/>
      <c r="J111" s="10" t="n"/>
      <c r="K111" s="10" t="n"/>
      <c r="L111" s="10" t="n"/>
      <c r="M111" s="10" t="n"/>
      <c r="N111" s="10" t="n"/>
      <c r="O111" s="10" t="n"/>
      <c r="P111" s="11">
        <f>IF($A111="","",SUM($D111:$O111))</f>
        <v/>
      </c>
      <c r="Q111" s="10" t="n"/>
      <c r="R111" s="9">
        <f>IF($A111="","",COUNTIF($D111:$O111,"&gt;0"))</f>
        <v/>
      </c>
    </row>
    <row r="112">
      <c r="A112" s="6" t="n"/>
      <c r="B112" s="9">
        <f>IF($A112="","",IFERROR(VLOOKUP($A112,Contratos!$A:$R,2,FALSE),""))</f>
        <v/>
      </c>
      <c r="C112" s="9">
        <f>IF($A112="","",IFERROR(VLOOKUP($A112,Contratos!$A:$R,5,FALSE),""))</f>
        <v/>
      </c>
      <c r="D112" s="10" t="n"/>
      <c r="E112" s="10" t="n"/>
      <c r="F112" s="10" t="n"/>
      <c r="G112" s="10" t="n"/>
      <c r="H112" s="10" t="n"/>
      <c r="I112" s="10" t="n"/>
      <c r="J112" s="10" t="n"/>
      <c r="K112" s="10" t="n"/>
      <c r="L112" s="10" t="n"/>
      <c r="M112" s="10" t="n"/>
      <c r="N112" s="10" t="n"/>
      <c r="O112" s="10" t="n"/>
      <c r="P112" s="11">
        <f>IF($A112="","",SUM($D112:$O112))</f>
        <v/>
      </c>
      <c r="Q112" s="10" t="n"/>
      <c r="R112" s="9">
        <f>IF($A112="","",COUNTIF($D112:$O112,"&gt;0"))</f>
        <v/>
      </c>
    </row>
    <row r="113">
      <c r="A113" s="6" t="n"/>
      <c r="B113" s="9">
        <f>IF($A113="","",IFERROR(VLOOKUP($A113,Contratos!$A:$R,2,FALSE),""))</f>
        <v/>
      </c>
      <c r="C113" s="9">
        <f>IF($A113="","",IFERROR(VLOOKUP($A113,Contratos!$A:$R,5,FALSE),""))</f>
        <v/>
      </c>
      <c r="D113" s="10" t="n"/>
      <c r="E113" s="10" t="n"/>
      <c r="F113" s="10" t="n"/>
      <c r="G113" s="10" t="n"/>
      <c r="H113" s="10" t="n"/>
      <c r="I113" s="10" t="n"/>
      <c r="J113" s="10" t="n"/>
      <c r="K113" s="10" t="n"/>
      <c r="L113" s="10" t="n"/>
      <c r="M113" s="10" t="n"/>
      <c r="N113" s="10" t="n"/>
      <c r="O113" s="10" t="n"/>
      <c r="P113" s="11">
        <f>IF($A113="","",SUM($D113:$O113))</f>
        <v/>
      </c>
      <c r="Q113" s="10" t="n"/>
      <c r="R113" s="9">
        <f>IF($A113="","",COUNTIF($D113:$O113,"&gt;0"))</f>
        <v/>
      </c>
    </row>
    <row r="114">
      <c r="A114" s="6" t="n"/>
      <c r="B114" s="9">
        <f>IF($A114="","",IFERROR(VLOOKUP($A114,Contratos!$A:$R,2,FALSE),""))</f>
        <v/>
      </c>
      <c r="C114" s="9">
        <f>IF($A114="","",IFERROR(VLOOKUP($A114,Contratos!$A:$R,5,FALSE),""))</f>
        <v/>
      </c>
      <c r="D114" s="10" t="n"/>
      <c r="E114" s="10" t="n"/>
      <c r="F114" s="10" t="n"/>
      <c r="G114" s="10" t="n"/>
      <c r="H114" s="10" t="n"/>
      <c r="I114" s="10" t="n"/>
      <c r="J114" s="10" t="n"/>
      <c r="K114" s="10" t="n"/>
      <c r="L114" s="10" t="n"/>
      <c r="M114" s="10" t="n"/>
      <c r="N114" s="10" t="n"/>
      <c r="O114" s="10" t="n"/>
      <c r="P114" s="11">
        <f>IF($A114="","",SUM($D114:$O114))</f>
        <v/>
      </c>
      <c r="Q114" s="10" t="n"/>
      <c r="R114" s="9">
        <f>IF($A114="","",COUNTIF($D114:$O114,"&gt;0"))</f>
        <v/>
      </c>
    </row>
    <row r="115">
      <c r="A115" s="6" t="n"/>
      <c r="B115" s="9">
        <f>IF($A115="","",IFERROR(VLOOKUP($A115,Contratos!$A:$R,2,FALSE),""))</f>
        <v/>
      </c>
      <c r="C115" s="9">
        <f>IF($A115="","",IFERROR(VLOOKUP($A115,Contratos!$A:$R,5,FALSE),""))</f>
        <v/>
      </c>
      <c r="D115" s="10" t="n"/>
      <c r="E115" s="10" t="n"/>
      <c r="F115" s="10" t="n"/>
      <c r="G115" s="10" t="n"/>
      <c r="H115" s="10" t="n"/>
      <c r="I115" s="10" t="n"/>
      <c r="J115" s="10" t="n"/>
      <c r="K115" s="10" t="n"/>
      <c r="L115" s="10" t="n"/>
      <c r="M115" s="10" t="n"/>
      <c r="N115" s="10" t="n"/>
      <c r="O115" s="10" t="n"/>
      <c r="P115" s="11">
        <f>IF($A115="","",SUM($D115:$O115))</f>
        <v/>
      </c>
      <c r="Q115" s="10" t="n"/>
      <c r="R115" s="9">
        <f>IF($A115="","",COUNTIF($D115:$O115,"&gt;0"))</f>
        <v/>
      </c>
    </row>
    <row r="116">
      <c r="A116" s="6" t="n"/>
      <c r="B116" s="9">
        <f>IF($A116="","",IFERROR(VLOOKUP($A116,Contratos!$A:$R,2,FALSE),""))</f>
        <v/>
      </c>
      <c r="C116" s="9">
        <f>IF($A116="","",IFERROR(VLOOKUP($A116,Contratos!$A:$R,5,FALSE),""))</f>
        <v/>
      </c>
      <c r="D116" s="10" t="n"/>
      <c r="E116" s="10" t="n"/>
      <c r="F116" s="10" t="n"/>
      <c r="G116" s="10" t="n"/>
      <c r="H116" s="10" t="n"/>
      <c r="I116" s="10" t="n"/>
      <c r="J116" s="10" t="n"/>
      <c r="K116" s="10" t="n"/>
      <c r="L116" s="10" t="n"/>
      <c r="M116" s="10" t="n"/>
      <c r="N116" s="10" t="n"/>
      <c r="O116" s="10" t="n"/>
      <c r="P116" s="11">
        <f>IF($A116="","",SUM($D116:$O116))</f>
        <v/>
      </c>
      <c r="Q116" s="10" t="n"/>
      <c r="R116" s="9">
        <f>IF($A116="","",COUNTIF($D116:$O116,"&gt;0"))</f>
        <v/>
      </c>
    </row>
    <row r="117">
      <c r="A117" s="6" t="n"/>
      <c r="B117" s="9">
        <f>IF($A117="","",IFERROR(VLOOKUP($A117,Contratos!$A:$R,2,FALSE),""))</f>
        <v/>
      </c>
      <c r="C117" s="9">
        <f>IF($A117="","",IFERROR(VLOOKUP($A117,Contratos!$A:$R,5,FALSE),""))</f>
        <v/>
      </c>
      <c r="D117" s="10" t="n"/>
      <c r="E117" s="10" t="n"/>
      <c r="F117" s="10" t="n"/>
      <c r="G117" s="10" t="n"/>
      <c r="H117" s="10" t="n"/>
      <c r="I117" s="10" t="n"/>
      <c r="J117" s="10" t="n"/>
      <c r="K117" s="10" t="n"/>
      <c r="L117" s="10" t="n"/>
      <c r="M117" s="10" t="n"/>
      <c r="N117" s="10" t="n"/>
      <c r="O117" s="10" t="n"/>
      <c r="P117" s="11">
        <f>IF($A117="","",SUM($D117:$O117))</f>
        <v/>
      </c>
      <c r="Q117" s="10" t="n"/>
      <c r="R117" s="9">
        <f>IF($A117="","",COUNTIF($D117:$O117,"&gt;0"))</f>
        <v/>
      </c>
    </row>
    <row r="118">
      <c r="A118" s="6" t="n"/>
      <c r="B118" s="9">
        <f>IF($A118="","",IFERROR(VLOOKUP($A118,Contratos!$A:$R,2,FALSE),""))</f>
        <v/>
      </c>
      <c r="C118" s="9">
        <f>IF($A118="","",IFERROR(VLOOKUP($A118,Contratos!$A:$R,5,FALSE),""))</f>
        <v/>
      </c>
      <c r="D118" s="10" t="n"/>
      <c r="E118" s="10" t="n"/>
      <c r="F118" s="10" t="n"/>
      <c r="G118" s="10" t="n"/>
      <c r="H118" s="10" t="n"/>
      <c r="I118" s="10" t="n"/>
      <c r="J118" s="10" t="n"/>
      <c r="K118" s="10" t="n"/>
      <c r="L118" s="10" t="n"/>
      <c r="M118" s="10" t="n"/>
      <c r="N118" s="10" t="n"/>
      <c r="O118" s="10" t="n"/>
      <c r="P118" s="11">
        <f>IF($A118="","",SUM($D118:$O118))</f>
        <v/>
      </c>
      <c r="Q118" s="10" t="n"/>
      <c r="R118" s="9">
        <f>IF($A118="","",COUNTIF($D118:$O118,"&gt;0"))</f>
        <v/>
      </c>
    </row>
    <row r="119">
      <c r="A119" s="6" t="n"/>
      <c r="B119" s="9">
        <f>IF($A119="","",IFERROR(VLOOKUP($A119,Contratos!$A:$R,2,FALSE),""))</f>
        <v/>
      </c>
      <c r="C119" s="9">
        <f>IF($A119="","",IFERROR(VLOOKUP($A119,Contratos!$A:$R,5,FALSE),""))</f>
        <v/>
      </c>
      <c r="D119" s="10" t="n"/>
      <c r="E119" s="10" t="n"/>
      <c r="F119" s="10" t="n"/>
      <c r="G119" s="10" t="n"/>
      <c r="H119" s="10" t="n"/>
      <c r="I119" s="10" t="n"/>
      <c r="J119" s="10" t="n"/>
      <c r="K119" s="10" t="n"/>
      <c r="L119" s="10" t="n"/>
      <c r="M119" s="10" t="n"/>
      <c r="N119" s="10" t="n"/>
      <c r="O119" s="10" t="n"/>
      <c r="P119" s="11">
        <f>IF($A119="","",SUM($D119:$O119))</f>
        <v/>
      </c>
      <c r="Q119" s="10" t="n"/>
      <c r="R119" s="9">
        <f>IF($A119="","",COUNTIF($D119:$O119,"&gt;0"))</f>
        <v/>
      </c>
    </row>
    <row r="120">
      <c r="A120" s="6" t="n"/>
      <c r="B120" s="9">
        <f>IF($A120="","",IFERROR(VLOOKUP($A120,Contratos!$A:$R,2,FALSE),""))</f>
        <v/>
      </c>
      <c r="C120" s="9">
        <f>IF($A120="","",IFERROR(VLOOKUP($A120,Contratos!$A:$R,5,FALSE),""))</f>
        <v/>
      </c>
      <c r="D120" s="10" t="n"/>
      <c r="E120" s="10" t="n"/>
      <c r="F120" s="10" t="n"/>
      <c r="G120" s="10" t="n"/>
      <c r="H120" s="10" t="n"/>
      <c r="I120" s="10" t="n"/>
      <c r="J120" s="10" t="n"/>
      <c r="K120" s="10" t="n"/>
      <c r="L120" s="10" t="n"/>
      <c r="M120" s="10" t="n"/>
      <c r="N120" s="10" t="n"/>
      <c r="O120" s="10" t="n"/>
      <c r="P120" s="11">
        <f>IF($A120="","",SUM($D120:$O120))</f>
        <v/>
      </c>
      <c r="Q120" s="10" t="n"/>
      <c r="R120" s="9">
        <f>IF($A120="","",COUNTIF($D120:$O120,"&gt;0"))</f>
        <v/>
      </c>
    </row>
    <row r="121">
      <c r="A121" s="6" t="n"/>
      <c r="B121" s="9">
        <f>IF($A121="","",IFERROR(VLOOKUP($A121,Contratos!$A:$R,2,FALSE),""))</f>
        <v/>
      </c>
      <c r="C121" s="9">
        <f>IF($A121="","",IFERROR(VLOOKUP($A121,Contratos!$A:$R,5,FALSE),""))</f>
        <v/>
      </c>
      <c r="D121" s="10" t="n"/>
      <c r="E121" s="10" t="n"/>
      <c r="F121" s="10" t="n"/>
      <c r="G121" s="10" t="n"/>
      <c r="H121" s="10" t="n"/>
      <c r="I121" s="10" t="n"/>
      <c r="J121" s="10" t="n"/>
      <c r="K121" s="10" t="n"/>
      <c r="L121" s="10" t="n"/>
      <c r="M121" s="10" t="n"/>
      <c r="N121" s="10" t="n"/>
      <c r="O121" s="10" t="n"/>
      <c r="P121" s="11">
        <f>IF($A121="","",SUM($D121:$O121))</f>
        <v/>
      </c>
      <c r="Q121" s="10" t="n"/>
      <c r="R121" s="9">
        <f>IF($A121="","",COUNTIF($D121:$O121,"&gt;0"))</f>
        <v/>
      </c>
    </row>
    <row r="122">
      <c r="A122" s="6" t="n"/>
      <c r="B122" s="9">
        <f>IF($A122="","",IFERROR(VLOOKUP($A122,Contratos!$A:$R,2,FALSE),""))</f>
        <v/>
      </c>
      <c r="C122" s="9">
        <f>IF($A122="","",IFERROR(VLOOKUP($A122,Contratos!$A:$R,5,FALSE),""))</f>
        <v/>
      </c>
      <c r="D122" s="10" t="n"/>
      <c r="E122" s="10" t="n"/>
      <c r="F122" s="10" t="n"/>
      <c r="G122" s="10" t="n"/>
      <c r="H122" s="10" t="n"/>
      <c r="I122" s="10" t="n"/>
      <c r="J122" s="10" t="n"/>
      <c r="K122" s="10" t="n"/>
      <c r="L122" s="10" t="n"/>
      <c r="M122" s="10" t="n"/>
      <c r="N122" s="10" t="n"/>
      <c r="O122" s="10" t="n"/>
      <c r="P122" s="11">
        <f>IF($A122="","",SUM($D122:$O122))</f>
        <v/>
      </c>
      <c r="Q122" s="10" t="n"/>
      <c r="R122" s="9">
        <f>IF($A122="","",COUNTIF($D122:$O122,"&gt;0"))</f>
        <v/>
      </c>
    </row>
    <row r="123">
      <c r="A123" s="6" t="n"/>
      <c r="B123" s="9">
        <f>IF($A123="","",IFERROR(VLOOKUP($A123,Contratos!$A:$R,2,FALSE),""))</f>
        <v/>
      </c>
      <c r="C123" s="9">
        <f>IF($A123="","",IFERROR(VLOOKUP($A123,Contratos!$A:$R,5,FALSE),""))</f>
        <v/>
      </c>
      <c r="D123" s="10" t="n"/>
      <c r="E123" s="10" t="n"/>
      <c r="F123" s="10" t="n"/>
      <c r="G123" s="10" t="n"/>
      <c r="H123" s="10" t="n"/>
      <c r="I123" s="10" t="n"/>
      <c r="J123" s="10" t="n"/>
      <c r="K123" s="10" t="n"/>
      <c r="L123" s="10" t="n"/>
      <c r="M123" s="10" t="n"/>
      <c r="N123" s="10" t="n"/>
      <c r="O123" s="10" t="n"/>
      <c r="P123" s="11">
        <f>IF($A123="","",SUM($D123:$O123))</f>
        <v/>
      </c>
      <c r="Q123" s="10" t="n"/>
      <c r="R123" s="9">
        <f>IF($A123="","",COUNTIF($D123:$O123,"&gt;0"))</f>
        <v/>
      </c>
    </row>
    <row r="124">
      <c r="A124" s="6" t="n"/>
      <c r="B124" s="9">
        <f>IF($A124="","",IFERROR(VLOOKUP($A124,Contratos!$A:$R,2,FALSE),""))</f>
        <v/>
      </c>
      <c r="C124" s="9">
        <f>IF($A124="","",IFERROR(VLOOKUP($A124,Contratos!$A:$R,5,FALSE),""))</f>
        <v/>
      </c>
      <c r="D124" s="10" t="n"/>
      <c r="E124" s="10" t="n"/>
      <c r="F124" s="10" t="n"/>
      <c r="G124" s="10" t="n"/>
      <c r="H124" s="10" t="n"/>
      <c r="I124" s="10" t="n"/>
      <c r="J124" s="10" t="n"/>
      <c r="K124" s="10" t="n"/>
      <c r="L124" s="10" t="n"/>
      <c r="M124" s="10" t="n"/>
      <c r="N124" s="10" t="n"/>
      <c r="O124" s="10" t="n"/>
      <c r="P124" s="11">
        <f>IF($A124="","",SUM($D124:$O124))</f>
        <v/>
      </c>
      <c r="Q124" s="10" t="n"/>
      <c r="R124" s="9">
        <f>IF($A124="","",COUNTIF($D124:$O124,"&gt;0"))</f>
        <v/>
      </c>
    </row>
    <row r="125">
      <c r="A125" s="6" t="n"/>
      <c r="B125" s="9">
        <f>IF($A125="","",IFERROR(VLOOKUP($A125,Contratos!$A:$R,2,FALSE),""))</f>
        <v/>
      </c>
      <c r="C125" s="9">
        <f>IF($A125="","",IFERROR(VLOOKUP($A125,Contratos!$A:$R,5,FALSE),""))</f>
        <v/>
      </c>
      <c r="D125" s="10" t="n"/>
      <c r="E125" s="10" t="n"/>
      <c r="F125" s="10" t="n"/>
      <c r="G125" s="10" t="n"/>
      <c r="H125" s="10" t="n"/>
      <c r="I125" s="10" t="n"/>
      <c r="J125" s="10" t="n"/>
      <c r="K125" s="10" t="n"/>
      <c r="L125" s="10" t="n"/>
      <c r="M125" s="10" t="n"/>
      <c r="N125" s="10" t="n"/>
      <c r="O125" s="10" t="n"/>
      <c r="P125" s="11">
        <f>IF($A125="","",SUM($D125:$O125))</f>
        <v/>
      </c>
      <c r="Q125" s="10" t="n"/>
      <c r="R125" s="9">
        <f>IF($A125="","",COUNTIF($D125:$O125,"&gt;0"))</f>
        <v/>
      </c>
    </row>
    <row r="126">
      <c r="A126" s="6" t="n"/>
      <c r="B126" s="9">
        <f>IF($A126="","",IFERROR(VLOOKUP($A126,Contratos!$A:$R,2,FALSE),""))</f>
        <v/>
      </c>
      <c r="C126" s="9">
        <f>IF($A126="","",IFERROR(VLOOKUP($A126,Contratos!$A:$R,5,FALSE),""))</f>
        <v/>
      </c>
      <c r="D126" s="10" t="n"/>
      <c r="E126" s="10" t="n"/>
      <c r="F126" s="10" t="n"/>
      <c r="G126" s="10" t="n"/>
      <c r="H126" s="10" t="n"/>
      <c r="I126" s="10" t="n"/>
      <c r="J126" s="10" t="n"/>
      <c r="K126" s="10" t="n"/>
      <c r="L126" s="10" t="n"/>
      <c r="M126" s="10" t="n"/>
      <c r="N126" s="10" t="n"/>
      <c r="O126" s="10" t="n"/>
      <c r="P126" s="11">
        <f>IF($A126="","",SUM($D126:$O126))</f>
        <v/>
      </c>
      <c r="Q126" s="10" t="n"/>
      <c r="R126" s="9">
        <f>IF($A126="","",COUNTIF($D126:$O126,"&gt;0"))</f>
        <v/>
      </c>
    </row>
    <row r="127">
      <c r="A127" s="6" t="n"/>
      <c r="B127" s="9">
        <f>IF($A127="","",IFERROR(VLOOKUP($A127,Contratos!$A:$R,2,FALSE),""))</f>
        <v/>
      </c>
      <c r="C127" s="9">
        <f>IF($A127="","",IFERROR(VLOOKUP($A127,Contratos!$A:$R,5,FALSE),""))</f>
        <v/>
      </c>
      <c r="D127" s="10" t="n"/>
      <c r="E127" s="10" t="n"/>
      <c r="F127" s="10" t="n"/>
      <c r="G127" s="10" t="n"/>
      <c r="H127" s="10" t="n"/>
      <c r="I127" s="10" t="n"/>
      <c r="J127" s="10" t="n"/>
      <c r="K127" s="10" t="n"/>
      <c r="L127" s="10" t="n"/>
      <c r="M127" s="10" t="n"/>
      <c r="N127" s="10" t="n"/>
      <c r="O127" s="10" t="n"/>
      <c r="P127" s="11">
        <f>IF($A127="","",SUM($D127:$O127))</f>
        <v/>
      </c>
      <c r="Q127" s="10" t="n"/>
      <c r="R127" s="9">
        <f>IF($A127="","",COUNTIF($D127:$O127,"&gt;0"))</f>
        <v/>
      </c>
    </row>
    <row r="128">
      <c r="A128" s="6" t="n"/>
      <c r="B128" s="9">
        <f>IF($A128="","",IFERROR(VLOOKUP($A128,Contratos!$A:$R,2,FALSE),""))</f>
        <v/>
      </c>
      <c r="C128" s="9">
        <f>IF($A128="","",IFERROR(VLOOKUP($A128,Contratos!$A:$R,5,FALSE),""))</f>
        <v/>
      </c>
      <c r="D128" s="10" t="n"/>
      <c r="E128" s="10" t="n"/>
      <c r="F128" s="10" t="n"/>
      <c r="G128" s="10" t="n"/>
      <c r="H128" s="10" t="n"/>
      <c r="I128" s="10" t="n"/>
      <c r="J128" s="10" t="n"/>
      <c r="K128" s="10" t="n"/>
      <c r="L128" s="10" t="n"/>
      <c r="M128" s="10" t="n"/>
      <c r="N128" s="10" t="n"/>
      <c r="O128" s="10" t="n"/>
      <c r="P128" s="11">
        <f>IF($A128="","",SUM($D128:$O128))</f>
        <v/>
      </c>
      <c r="Q128" s="10" t="n"/>
      <c r="R128" s="9">
        <f>IF($A128="","",COUNTIF($D128:$O128,"&gt;0"))</f>
        <v/>
      </c>
    </row>
    <row r="129">
      <c r="A129" s="6" t="n"/>
      <c r="B129" s="9">
        <f>IF($A129="","",IFERROR(VLOOKUP($A129,Contratos!$A:$R,2,FALSE),""))</f>
        <v/>
      </c>
      <c r="C129" s="9">
        <f>IF($A129="","",IFERROR(VLOOKUP($A129,Contratos!$A:$R,5,FALSE),""))</f>
        <v/>
      </c>
      <c r="D129" s="10" t="n"/>
      <c r="E129" s="10" t="n"/>
      <c r="F129" s="10" t="n"/>
      <c r="G129" s="10" t="n"/>
      <c r="H129" s="10" t="n"/>
      <c r="I129" s="10" t="n"/>
      <c r="J129" s="10" t="n"/>
      <c r="K129" s="10" t="n"/>
      <c r="L129" s="10" t="n"/>
      <c r="M129" s="10" t="n"/>
      <c r="N129" s="10" t="n"/>
      <c r="O129" s="10" t="n"/>
      <c r="P129" s="11">
        <f>IF($A129="","",SUM($D129:$O129))</f>
        <v/>
      </c>
      <c r="Q129" s="10" t="n"/>
      <c r="R129" s="9">
        <f>IF($A129="","",COUNTIF($D129:$O129,"&gt;0"))</f>
        <v/>
      </c>
    </row>
    <row r="130">
      <c r="A130" s="6" t="n"/>
      <c r="B130" s="9">
        <f>IF($A130="","",IFERROR(VLOOKUP($A130,Contratos!$A:$R,2,FALSE),""))</f>
        <v/>
      </c>
      <c r="C130" s="9">
        <f>IF($A130="","",IFERROR(VLOOKUP($A130,Contratos!$A:$R,5,FALSE),""))</f>
        <v/>
      </c>
      <c r="D130" s="10" t="n"/>
      <c r="E130" s="10" t="n"/>
      <c r="F130" s="10" t="n"/>
      <c r="G130" s="10" t="n"/>
      <c r="H130" s="10" t="n"/>
      <c r="I130" s="10" t="n"/>
      <c r="J130" s="10" t="n"/>
      <c r="K130" s="10" t="n"/>
      <c r="L130" s="10" t="n"/>
      <c r="M130" s="10" t="n"/>
      <c r="N130" s="10" t="n"/>
      <c r="O130" s="10" t="n"/>
      <c r="P130" s="11">
        <f>IF($A130="","",SUM($D130:$O130))</f>
        <v/>
      </c>
      <c r="Q130" s="10" t="n"/>
      <c r="R130" s="9">
        <f>IF($A130="","",COUNTIF($D130:$O130,"&gt;0"))</f>
        <v/>
      </c>
    </row>
    <row r="131">
      <c r="A131" s="6" t="n"/>
      <c r="B131" s="9">
        <f>IF($A131="","",IFERROR(VLOOKUP($A131,Contratos!$A:$R,2,FALSE),""))</f>
        <v/>
      </c>
      <c r="C131" s="9">
        <f>IF($A131="","",IFERROR(VLOOKUP($A131,Contratos!$A:$R,5,FALSE),""))</f>
        <v/>
      </c>
      <c r="D131" s="10" t="n"/>
      <c r="E131" s="10" t="n"/>
      <c r="F131" s="10" t="n"/>
      <c r="G131" s="10" t="n"/>
      <c r="H131" s="10" t="n"/>
      <c r="I131" s="10" t="n"/>
      <c r="J131" s="10" t="n"/>
      <c r="K131" s="10" t="n"/>
      <c r="L131" s="10" t="n"/>
      <c r="M131" s="10" t="n"/>
      <c r="N131" s="10" t="n"/>
      <c r="O131" s="10" t="n"/>
      <c r="P131" s="11">
        <f>IF($A131="","",SUM($D131:$O131))</f>
        <v/>
      </c>
      <c r="Q131" s="10" t="n"/>
      <c r="R131" s="9">
        <f>IF($A131="","",COUNTIF($D131:$O131,"&gt;0"))</f>
        <v/>
      </c>
    </row>
    <row r="132">
      <c r="A132" s="6" t="n"/>
      <c r="B132" s="9">
        <f>IF($A132="","",IFERROR(VLOOKUP($A132,Contratos!$A:$R,2,FALSE),""))</f>
        <v/>
      </c>
      <c r="C132" s="9">
        <f>IF($A132="","",IFERROR(VLOOKUP($A132,Contratos!$A:$R,5,FALSE),""))</f>
        <v/>
      </c>
      <c r="D132" s="10" t="n"/>
      <c r="E132" s="10" t="n"/>
      <c r="F132" s="10" t="n"/>
      <c r="G132" s="10" t="n"/>
      <c r="H132" s="10" t="n"/>
      <c r="I132" s="10" t="n"/>
      <c r="J132" s="10" t="n"/>
      <c r="K132" s="10" t="n"/>
      <c r="L132" s="10" t="n"/>
      <c r="M132" s="10" t="n"/>
      <c r="N132" s="10" t="n"/>
      <c r="O132" s="10" t="n"/>
      <c r="P132" s="11">
        <f>IF($A132="","",SUM($D132:$O132))</f>
        <v/>
      </c>
      <c r="Q132" s="10" t="n"/>
      <c r="R132" s="9">
        <f>IF($A132="","",COUNTIF($D132:$O132,"&gt;0"))</f>
        <v/>
      </c>
    </row>
    <row r="133">
      <c r="A133" s="6" t="n"/>
      <c r="B133" s="9">
        <f>IF($A133="","",IFERROR(VLOOKUP($A133,Contratos!$A:$R,2,FALSE),""))</f>
        <v/>
      </c>
      <c r="C133" s="9">
        <f>IF($A133="","",IFERROR(VLOOKUP($A133,Contratos!$A:$R,5,FALSE),""))</f>
        <v/>
      </c>
      <c r="D133" s="10" t="n"/>
      <c r="E133" s="10" t="n"/>
      <c r="F133" s="10" t="n"/>
      <c r="G133" s="10" t="n"/>
      <c r="H133" s="10" t="n"/>
      <c r="I133" s="10" t="n"/>
      <c r="J133" s="10" t="n"/>
      <c r="K133" s="10" t="n"/>
      <c r="L133" s="10" t="n"/>
      <c r="M133" s="10" t="n"/>
      <c r="N133" s="10" t="n"/>
      <c r="O133" s="10" t="n"/>
      <c r="P133" s="11">
        <f>IF($A133="","",SUM($D133:$O133))</f>
        <v/>
      </c>
      <c r="Q133" s="10" t="n"/>
      <c r="R133" s="9">
        <f>IF($A133="","",COUNTIF($D133:$O133,"&gt;0"))</f>
        <v/>
      </c>
    </row>
    <row r="134">
      <c r="A134" s="6" t="n"/>
      <c r="B134" s="9">
        <f>IF($A134="","",IFERROR(VLOOKUP($A134,Contratos!$A:$R,2,FALSE),""))</f>
        <v/>
      </c>
      <c r="C134" s="9">
        <f>IF($A134="","",IFERROR(VLOOKUP($A134,Contratos!$A:$R,5,FALSE),""))</f>
        <v/>
      </c>
      <c r="D134" s="10" t="n"/>
      <c r="E134" s="10" t="n"/>
      <c r="F134" s="10" t="n"/>
      <c r="G134" s="10" t="n"/>
      <c r="H134" s="10" t="n"/>
      <c r="I134" s="10" t="n"/>
      <c r="J134" s="10" t="n"/>
      <c r="K134" s="10" t="n"/>
      <c r="L134" s="10" t="n"/>
      <c r="M134" s="10" t="n"/>
      <c r="N134" s="10" t="n"/>
      <c r="O134" s="10" t="n"/>
      <c r="P134" s="11">
        <f>IF($A134="","",SUM($D134:$O134))</f>
        <v/>
      </c>
      <c r="Q134" s="10" t="n"/>
      <c r="R134" s="9">
        <f>IF($A134="","",COUNTIF($D134:$O134,"&gt;0"))</f>
        <v/>
      </c>
    </row>
    <row r="135">
      <c r="A135" s="6" t="n"/>
      <c r="B135" s="9">
        <f>IF($A135="","",IFERROR(VLOOKUP($A135,Contratos!$A:$R,2,FALSE),""))</f>
        <v/>
      </c>
      <c r="C135" s="9">
        <f>IF($A135="","",IFERROR(VLOOKUP($A135,Contratos!$A:$R,5,FALSE),""))</f>
        <v/>
      </c>
      <c r="D135" s="10" t="n"/>
      <c r="E135" s="10" t="n"/>
      <c r="F135" s="10" t="n"/>
      <c r="G135" s="10" t="n"/>
      <c r="H135" s="10" t="n"/>
      <c r="I135" s="10" t="n"/>
      <c r="J135" s="10" t="n"/>
      <c r="K135" s="10" t="n"/>
      <c r="L135" s="10" t="n"/>
      <c r="M135" s="10" t="n"/>
      <c r="N135" s="10" t="n"/>
      <c r="O135" s="10" t="n"/>
      <c r="P135" s="11">
        <f>IF($A135="","",SUM($D135:$O135))</f>
        <v/>
      </c>
      <c r="Q135" s="10" t="n"/>
      <c r="R135" s="9">
        <f>IF($A135="","",COUNTIF($D135:$O135,"&gt;0"))</f>
        <v/>
      </c>
    </row>
    <row r="136">
      <c r="A136" s="6" t="n"/>
      <c r="B136" s="9">
        <f>IF($A136="","",IFERROR(VLOOKUP($A136,Contratos!$A:$R,2,FALSE),""))</f>
        <v/>
      </c>
      <c r="C136" s="9">
        <f>IF($A136="","",IFERROR(VLOOKUP($A136,Contratos!$A:$R,5,FALSE),""))</f>
        <v/>
      </c>
      <c r="D136" s="10" t="n"/>
      <c r="E136" s="10" t="n"/>
      <c r="F136" s="10" t="n"/>
      <c r="G136" s="10" t="n"/>
      <c r="H136" s="10" t="n"/>
      <c r="I136" s="10" t="n"/>
      <c r="J136" s="10" t="n"/>
      <c r="K136" s="10" t="n"/>
      <c r="L136" s="10" t="n"/>
      <c r="M136" s="10" t="n"/>
      <c r="N136" s="10" t="n"/>
      <c r="O136" s="10" t="n"/>
      <c r="P136" s="11">
        <f>IF($A136="","",SUM($D136:$O136))</f>
        <v/>
      </c>
      <c r="Q136" s="10" t="n"/>
      <c r="R136" s="9">
        <f>IF($A136="","",COUNTIF($D136:$O136,"&gt;0"))</f>
        <v/>
      </c>
    </row>
    <row r="137">
      <c r="A137" s="6" t="n"/>
      <c r="B137" s="9">
        <f>IF($A137="","",IFERROR(VLOOKUP($A137,Contratos!$A:$R,2,FALSE),""))</f>
        <v/>
      </c>
      <c r="C137" s="9">
        <f>IF($A137="","",IFERROR(VLOOKUP($A137,Contratos!$A:$R,5,FALSE),""))</f>
        <v/>
      </c>
      <c r="D137" s="10" t="n"/>
      <c r="E137" s="10" t="n"/>
      <c r="F137" s="10" t="n"/>
      <c r="G137" s="10" t="n"/>
      <c r="H137" s="10" t="n"/>
      <c r="I137" s="10" t="n"/>
      <c r="J137" s="10" t="n"/>
      <c r="K137" s="10" t="n"/>
      <c r="L137" s="10" t="n"/>
      <c r="M137" s="10" t="n"/>
      <c r="N137" s="10" t="n"/>
      <c r="O137" s="10" t="n"/>
      <c r="P137" s="11">
        <f>IF($A137="","",SUM($D137:$O137))</f>
        <v/>
      </c>
      <c r="Q137" s="10" t="n"/>
      <c r="R137" s="9">
        <f>IF($A137="","",COUNTIF($D137:$O137,"&gt;0"))</f>
        <v/>
      </c>
    </row>
    <row r="138">
      <c r="A138" s="6" t="n"/>
      <c r="B138" s="9">
        <f>IF($A138="","",IFERROR(VLOOKUP($A138,Contratos!$A:$R,2,FALSE),""))</f>
        <v/>
      </c>
      <c r="C138" s="9">
        <f>IF($A138="","",IFERROR(VLOOKUP($A138,Contratos!$A:$R,5,FALSE),""))</f>
        <v/>
      </c>
      <c r="D138" s="10" t="n"/>
      <c r="E138" s="10" t="n"/>
      <c r="F138" s="10" t="n"/>
      <c r="G138" s="10" t="n"/>
      <c r="H138" s="10" t="n"/>
      <c r="I138" s="10" t="n"/>
      <c r="J138" s="10" t="n"/>
      <c r="K138" s="10" t="n"/>
      <c r="L138" s="10" t="n"/>
      <c r="M138" s="10" t="n"/>
      <c r="N138" s="10" t="n"/>
      <c r="O138" s="10" t="n"/>
      <c r="P138" s="11">
        <f>IF($A138="","",SUM($D138:$O138))</f>
        <v/>
      </c>
      <c r="Q138" s="10" t="n"/>
      <c r="R138" s="9">
        <f>IF($A138="","",COUNTIF($D138:$O138,"&gt;0"))</f>
        <v/>
      </c>
    </row>
    <row r="139">
      <c r="A139" s="6" t="n"/>
      <c r="B139" s="9">
        <f>IF($A139="","",IFERROR(VLOOKUP($A139,Contratos!$A:$R,2,FALSE),""))</f>
        <v/>
      </c>
      <c r="C139" s="9">
        <f>IF($A139="","",IFERROR(VLOOKUP($A139,Contratos!$A:$R,5,FALSE),""))</f>
        <v/>
      </c>
      <c r="D139" s="10" t="n"/>
      <c r="E139" s="10" t="n"/>
      <c r="F139" s="10" t="n"/>
      <c r="G139" s="10" t="n"/>
      <c r="H139" s="10" t="n"/>
      <c r="I139" s="10" t="n"/>
      <c r="J139" s="10" t="n"/>
      <c r="K139" s="10" t="n"/>
      <c r="L139" s="10" t="n"/>
      <c r="M139" s="10" t="n"/>
      <c r="N139" s="10" t="n"/>
      <c r="O139" s="10" t="n"/>
      <c r="P139" s="11">
        <f>IF($A139="","",SUM($D139:$O139))</f>
        <v/>
      </c>
      <c r="Q139" s="10" t="n"/>
      <c r="R139" s="9">
        <f>IF($A139="","",COUNTIF($D139:$O139,"&gt;0"))</f>
        <v/>
      </c>
    </row>
    <row r="140">
      <c r="A140" s="6" t="n"/>
      <c r="B140" s="9">
        <f>IF($A140="","",IFERROR(VLOOKUP($A140,Contratos!$A:$R,2,FALSE),""))</f>
        <v/>
      </c>
      <c r="C140" s="9">
        <f>IF($A140="","",IFERROR(VLOOKUP($A140,Contratos!$A:$R,5,FALSE),""))</f>
        <v/>
      </c>
      <c r="D140" s="10" t="n"/>
      <c r="E140" s="10" t="n"/>
      <c r="F140" s="10" t="n"/>
      <c r="G140" s="10" t="n"/>
      <c r="H140" s="10" t="n"/>
      <c r="I140" s="10" t="n"/>
      <c r="J140" s="10" t="n"/>
      <c r="K140" s="10" t="n"/>
      <c r="L140" s="10" t="n"/>
      <c r="M140" s="10" t="n"/>
      <c r="N140" s="10" t="n"/>
      <c r="O140" s="10" t="n"/>
      <c r="P140" s="11">
        <f>IF($A140="","",SUM($D140:$O140))</f>
        <v/>
      </c>
      <c r="Q140" s="10" t="n"/>
      <c r="R140" s="9">
        <f>IF($A140="","",COUNTIF($D140:$O140,"&gt;0"))</f>
        <v/>
      </c>
    </row>
    <row r="141">
      <c r="A141" s="6" t="n"/>
      <c r="B141" s="9">
        <f>IF($A141="","",IFERROR(VLOOKUP($A141,Contratos!$A:$R,2,FALSE),""))</f>
        <v/>
      </c>
      <c r="C141" s="9">
        <f>IF($A141="","",IFERROR(VLOOKUP($A141,Contratos!$A:$R,5,FALSE),""))</f>
        <v/>
      </c>
      <c r="D141" s="10" t="n"/>
      <c r="E141" s="10" t="n"/>
      <c r="F141" s="10" t="n"/>
      <c r="G141" s="10" t="n"/>
      <c r="H141" s="10" t="n"/>
      <c r="I141" s="10" t="n"/>
      <c r="J141" s="10" t="n"/>
      <c r="K141" s="10" t="n"/>
      <c r="L141" s="10" t="n"/>
      <c r="M141" s="10" t="n"/>
      <c r="N141" s="10" t="n"/>
      <c r="O141" s="10" t="n"/>
      <c r="P141" s="11">
        <f>IF($A141="","",SUM($D141:$O141))</f>
        <v/>
      </c>
      <c r="Q141" s="10" t="n"/>
      <c r="R141" s="9">
        <f>IF($A141="","",COUNTIF($D141:$O141,"&gt;0"))</f>
        <v/>
      </c>
    </row>
    <row r="142">
      <c r="A142" s="6" t="n"/>
      <c r="B142" s="9">
        <f>IF($A142="","",IFERROR(VLOOKUP($A142,Contratos!$A:$R,2,FALSE),""))</f>
        <v/>
      </c>
      <c r="C142" s="9">
        <f>IF($A142="","",IFERROR(VLOOKUP($A142,Contratos!$A:$R,5,FALSE),""))</f>
        <v/>
      </c>
      <c r="D142" s="10" t="n"/>
      <c r="E142" s="10" t="n"/>
      <c r="F142" s="10" t="n"/>
      <c r="G142" s="10" t="n"/>
      <c r="H142" s="10" t="n"/>
      <c r="I142" s="10" t="n"/>
      <c r="J142" s="10" t="n"/>
      <c r="K142" s="10" t="n"/>
      <c r="L142" s="10" t="n"/>
      <c r="M142" s="10" t="n"/>
      <c r="N142" s="10" t="n"/>
      <c r="O142" s="10" t="n"/>
      <c r="P142" s="11">
        <f>IF($A142="","",SUM($D142:$O142))</f>
        <v/>
      </c>
      <c r="Q142" s="10" t="n"/>
      <c r="R142" s="9">
        <f>IF($A142="","",COUNTIF($D142:$O142,"&gt;0"))</f>
        <v/>
      </c>
    </row>
    <row r="143">
      <c r="A143" s="6" t="n"/>
      <c r="B143" s="9">
        <f>IF($A143="","",IFERROR(VLOOKUP($A143,Contratos!$A:$R,2,FALSE),""))</f>
        <v/>
      </c>
      <c r="C143" s="9">
        <f>IF($A143="","",IFERROR(VLOOKUP($A143,Contratos!$A:$R,5,FALSE),""))</f>
        <v/>
      </c>
      <c r="D143" s="10" t="n"/>
      <c r="E143" s="10" t="n"/>
      <c r="F143" s="10" t="n"/>
      <c r="G143" s="10" t="n"/>
      <c r="H143" s="10" t="n"/>
      <c r="I143" s="10" t="n"/>
      <c r="J143" s="10" t="n"/>
      <c r="K143" s="10" t="n"/>
      <c r="L143" s="10" t="n"/>
      <c r="M143" s="10" t="n"/>
      <c r="N143" s="10" t="n"/>
      <c r="O143" s="10" t="n"/>
      <c r="P143" s="11">
        <f>IF($A143="","",SUM($D143:$O143))</f>
        <v/>
      </c>
      <c r="Q143" s="10" t="n"/>
      <c r="R143" s="9">
        <f>IF($A143="","",COUNTIF($D143:$O143,"&gt;0"))</f>
        <v/>
      </c>
    </row>
    <row r="144">
      <c r="A144" s="6" t="n"/>
      <c r="B144" s="9">
        <f>IF($A144="","",IFERROR(VLOOKUP($A144,Contratos!$A:$R,2,FALSE),""))</f>
        <v/>
      </c>
      <c r="C144" s="9">
        <f>IF($A144="","",IFERROR(VLOOKUP($A144,Contratos!$A:$R,5,FALSE),""))</f>
        <v/>
      </c>
      <c r="D144" s="10" t="n"/>
      <c r="E144" s="10" t="n"/>
      <c r="F144" s="10" t="n"/>
      <c r="G144" s="10" t="n"/>
      <c r="H144" s="10" t="n"/>
      <c r="I144" s="10" t="n"/>
      <c r="J144" s="10" t="n"/>
      <c r="K144" s="10" t="n"/>
      <c r="L144" s="10" t="n"/>
      <c r="M144" s="10" t="n"/>
      <c r="N144" s="10" t="n"/>
      <c r="O144" s="10" t="n"/>
      <c r="P144" s="11">
        <f>IF($A144="","",SUM($D144:$O144))</f>
        <v/>
      </c>
      <c r="Q144" s="10" t="n"/>
      <c r="R144" s="9">
        <f>IF($A144="","",COUNTIF($D144:$O144,"&gt;0"))</f>
        <v/>
      </c>
    </row>
    <row r="145">
      <c r="A145" s="6" t="n"/>
      <c r="B145" s="9">
        <f>IF($A145="","",IFERROR(VLOOKUP($A145,Contratos!$A:$R,2,FALSE),""))</f>
        <v/>
      </c>
      <c r="C145" s="9">
        <f>IF($A145="","",IFERROR(VLOOKUP($A145,Contratos!$A:$R,5,FALSE),""))</f>
        <v/>
      </c>
      <c r="D145" s="10" t="n"/>
      <c r="E145" s="10" t="n"/>
      <c r="F145" s="10" t="n"/>
      <c r="G145" s="10" t="n"/>
      <c r="H145" s="10" t="n"/>
      <c r="I145" s="10" t="n"/>
      <c r="J145" s="10" t="n"/>
      <c r="K145" s="10" t="n"/>
      <c r="L145" s="10" t="n"/>
      <c r="M145" s="10" t="n"/>
      <c r="N145" s="10" t="n"/>
      <c r="O145" s="10" t="n"/>
      <c r="P145" s="11">
        <f>IF($A145="","",SUM($D145:$O145))</f>
        <v/>
      </c>
      <c r="Q145" s="10" t="n"/>
      <c r="R145" s="9">
        <f>IF($A145="","",COUNTIF($D145:$O145,"&gt;0"))</f>
        <v/>
      </c>
    </row>
    <row r="146">
      <c r="A146" s="6" t="n"/>
      <c r="B146" s="9">
        <f>IF($A146="","",IFERROR(VLOOKUP($A146,Contratos!$A:$R,2,FALSE),""))</f>
        <v/>
      </c>
      <c r="C146" s="9">
        <f>IF($A146="","",IFERROR(VLOOKUP($A146,Contratos!$A:$R,5,FALSE),""))</f>
        <v/>
      </c>
      <c r="D146" s="10" t="n"/>
      <c r="E146" s="10" t="n"/>
      <c r="F146" s="10" t="n"/>
      <c r="G146" s="10" t="n"/>
      <c r="H146" s="10" t="n"/>
      <c r="I146" s="10" t="n"/>
      <c r="J146" s="10" t="n"/>
      <c r="K146" s="10" t="n"/>
      <c r="L146" s="10" t="n"/>
      <c r="M146" s="10" t="n"/>
      <c r="N146" s="10" t="n"/>
      <c r="O146" s="10" t="n"/>
      <c r="P146" s="11">
        <f>IF($A146="","",SUM($D146:$O146))</f>
        <v/>
      </c>
      <c r="Q146" s="10" t="n"/>
      <c r="R146" s="9">
        <f>IF($A146="","",COUNTIF($D146:$O146,"&gt;0"))</f>
        <v/>
      </c>
    </row>
    <row r="147">
      <c r="A147" s="6" t="n"/>
      <c r="B147" s="9">
        <f>IF($A147="","",IFERROR(VLOOKUP($A147,Contratos!$A:$R,2,FALSE),""))</f>
        <v/>
      </c>
      <c r="C147" s="9">
        <f>IF($A147="","",IFERROR(VLOOKUP($A147,Contratos!$A:$R,5,FALSE),""))</f>
        <v/>
      </c>
      <c r="D147" s="10" t="n"/>
      <c r="E147" s="10" t="n"/>
      <c r="F147" s="10" t="n"/>
      <c r="G147" s="10" t="n"/>
      <c r="H147" s="10" t="n"/>
      <c r="I147" s="10" t="n"/>
      <c r="J147" s="10" t="n"/>
      <c r="K147" s="10" t="n"/>
      <c r="L147" s="10" t="n"/>
      <c r="M147" s="10" t="n"/>
      <c r="N147" s="10" t="n"/>
      <c r="O147" s="10" t="n"/>
      <c r="P147" s="11">
        <f>IF($A147="","",SUM($D147:$O147))</f>
        <v/>
      </c>
      <c r="Q147" s="10" t="n"/>
      <c r="R147" s="9">
        <f>IF($A147="","",COUNTIF($D147:$O147,"&gt;0"))</f>
        <v/>
      </c>
    </row>
    <row r="148">
      <c r="A148" s="6" t="n"/>
      <c r="B148" s="9">
        <f>IF($A148="","",IFERROR(VLOOKUP($A148,Contratos!$A:$R,2,FALSE),""))</f>
        <v/>
      </c>
      <c r="C148" s="9">
        <f>IF($A148="","",IFERROR(VLOOKUP($A148,Contratos!$A:$R,5,FALSE),""))</f>
        <v/>
      </c>
      <c r="D148" s="10" t="n"/>
      <c r="E148" s="10" t="n"/>
      <c r="F148" s="10" t="n"/>
      <c r="G148" s="10" t="n"/>
      <c r="H148" s="10" t="n"/>
      <c r="I148" s="10" t="n"/>
      <c r="J148" s="10" t="n"/>
      <c r="K148" s="10" t="n"/>
      <c r="L148" s="10" t="n"/>
      <c r="M148" s="10" t="n"/>
      <c r="N148" s="10" t="n"/>
      <c r="O148" s="10" t="n"/>
      <c r="P148" s="11">
        <f>IF($A148="","",SUM($D148:$O148))</f>
        <v/>
      </c>
      <c r="Q148" s="10" t="n"/>
      <c r="R148" s="9">
        <f>IF($A148="","",COUNTIF($D148:$O148,"&gt;0"))</f>
        <v/>
      </c>
    </row>
    <row r="149">
      <c r="A149" s="6" t="n"/>
      <c r="B149" s="9">
        <f>IF($A149="","",IFERROR(VLOOKUP($A149,Contratos!$A:$R,2,FALSE),""))</f>
        <v/>
      </c>
      <c r="C149" s="9">
        <f>IF($A149="","",IFERROR(VLOOKUP($A149,Contratos!$A:$R,5,FALSE),""))</f>
        <v/>
      </c>
      <c r="D149" s="10" t="n"/>
      <c r="E149" s="10" t="n"/>
      <c r="F149" s="10" t="n"/>
      <c r="G149" s="10" t="n"/>
      <c r="H149" s="10" t="n"/>
      <c r="I149" s="10" t="n"/>
      <c r="J149" s="10" t="n"/>
      <c r="K149" s="10" t="n"/>
      <c r="L149" s="10" t="n"/>
      <c r="M149" s="10" t="n"/>
      <c r="N149" s="10" t="n"/>
      <c r="O149" s="10" t="n"/>
      <c r="P149" s="11">
        <f>IF($A149="","",SUM($D149:$O149))</f>
        <v/>
      </c>
      <c r="Q149" s="10" t="n"/>
      <c r="R149" s="9">
        <f>IF($A149="","",COUNTIF($D149:$O149,"&gt;0"))</f>
        <v/>
      </c>
    </row>
    <row r="150">
      <c r="A150" s="6" t="n"/>
      <c r="B150" s="9">
        <f>IF($A150="","",IFERROR(VLOOKUP($A150,Contratos!$A:$R,2,FALSE),""))</f>
        <v/>
      </c>
      <c r="C150" s="9">
        <f>IF($A150="","",IFERROR(VLOOKUP($A150,Contratos!$A:$R,5,FALSE),""))</f>
        <v/>
      </c>
      <c r="D150" s="10" t="n"/>
      <c r="E150" s="10" t="n"/>
      <c r="F150" s="10" t="n"/>
      <c r="G150" s="10" t="n"/>
      <c r="H150" s="10" t="n"/>
      <c r="I150" s="10" t="n"/>
      <c r="J150" s="10" t="n"/>
      <c r="K150" s="10" t="n"/>
      <c r="L150" s="10" t="n"/>
      <c r="M150" s="10" t="n"/>
      <c r="N150" s="10" t="n"/>
      <c r="O150" s="10" t="n"/>
      <c r="P150" s="11">
        <f>IF($A150="","",SUM($D150:$O150))</f>
        <v/>
      </c>
      <c r="Q150" s="10" t="n"/>
      <c r="R150" s="9">
        <f>IF($A150="","",COUNTIF($D150:$O150,"&gt;0"))</f>
        <v/>
      </c>
    </row>
    <row r="151">
      <c r="A151" s="6" t="n"/>
      <c r="B151" s="9">
        <f>IF($A151="","",IFERROR(VLOOKUP($A151,Contratos!$A:$R,2,FALSE),""))</f>
        <v/>
      </c>
      <c r="C151" s="9">
        <f>IF($A151="","",IFERROR(VLOOKUP($A151,Contratos!$A:$R,5,FALSE),""))</f>
        <v/>
      </c>
      <c r="D151" s="10" t="n"/>
      <c r="E151" s="10" t="n"/>
      <c r="F151" s="10" t="n"/>
      <c r="G151" s="10" t="n"/>
      <c r="H151" s="10" t="n"/>
      <c r="I151" s="10" t="n"/>
      <c r="J151" s="10" t="n"/>
      <c r="K151" s="10" t="n"/>
      <c r="L151" s="10" t="n"/>
      <c r="M151" s="10" t="n"/>
      <c r="N151" s="10" t="n"/>
      <c r="O151" s="10" t="n"/>
      <c r="P151" s="11">
        <f>IF($A151="","",SUM($D151:$O151))</f>
        <v/>
      </c>
      <c r="Q151" s="10" t="n"/>
      <c r="R151" s="9">
        <f>IF($A151="","",COUNTIF($D151:$O151,"&gt;0"))</f>
        <v/>
      </c>
    </row>
    <row r="152">
      <c r="A152" s="6" t="n"/>
      <c r="B152" s="9">
        <f>IF($A152="","",IFERROR(VLOOKUP($A152,Contratos!$A:$R,2,FALSE),""))</f>
        <v/>
      </c>
      <c r="C152" s="9">
        <f>IF($A152="","",IFERROR(VLOOKUP($A152,Contratos!$A:$R,5,FALSE),""))</f>
        <v/>
      </c>
      <c r="D152" s="10" t="n"/>
      <c r="E152" s="10" t="n"/>
      <c r="F152" s="10" t="n"/>
      <c r="G152" s="10" t="n"/>
      <c r="H152" s="10" t="n"/>
      <c r="I152" s="10" t="n"/>
      <c r="J152" s="10" t="n"/>
      <c r="K152" s="10" t="n"/>
      <c r="L152" s="10" t="n"/>
      <c r="M152" s="10" t="n"/>
      <c r="N152" s="10" t="n"/>
      <c r="O152" s="10" t="n"/>
      <c r="P152" s="11">
        <f>IF($A152="","",SUM($D152:$O152))</f>
        <v/>
      </c>
      <c r="Q152" s="10" t="n"/>
      <c r="R152" s="9">
        <f>IF($A152="","",COUNTIF($D152:$O152,"&gt;0"))</f>
        <v/>
      </c>
    </row>
    <row r="153">
      <c r="A153" s="6" t="n"/>
      <c r="B153" s="9">
        <f>IF($A153="","",IFERROR(VLOOKUP($A153,Contratos!$A:$R,2,FALSE),""))</f>
        <v/>
      </c>
      <c r="C153" s="9">
        <f>IF($A153="","",IFERROR(VLOOKUP($A153,Contratos!$A:$R,5,FALSE),""))</f>
        <v/>
      </c>
      <c r="D153" s="10" t="n"/>
      <c r="E153" s="10" t="n"/>
      <c r="F153" s="10" t="n"/>
      <c r="G153" s="10" t="n"/>
      <c r="H153" s="10" t="n"/>
      <c r="I153" s="10" t="n"/>
      <c r="J153" s="10" t="n"/>
      <c r="K153" s="10" t="n"/>
      <c r="L153" s="10" t="n"/>
      <c r="M153" s="10" t="n"/>
      <c r="N153" s="10" t="n"/>
      <c r="O153" s="10" t="n"/>
      <c r="P153" s="11">
        <f>IF($A153="","",SUM($D153:$O153))</f>
        <v/>
      </c>
      <c r="Q153" s="10" t="n"/>
      <c r="R153" s="9">
        <f>IF($A153="","",COUNTIF($D153:$O153,"&gt;0"))</f>
        <v/>
      </c>
    </row>
    <row r="154">
      <c r="A154" s="6" t="n"/>
      <c r="B154" s="9">
        <f>IF($A154="","",IFERROR(VLOOKUP($A154,Contratos!$A:$R,2,FALSE),""))</f>
        <v/>
      </c>
      <c r="C154" s="9">
        <f>IF($A154="","",IFERROR(VLOOKUP($A154,Contratos!$A:$R,5,FALSE),""))</f>
        <v/>
      </c>
      <c r="D154" s="10" t="n"/>
      <c r="E154" s="10" t="n"/>
      <c r="F154" s="10" t="n"/>
      <c r="G154" s="10" t="n"/>
      <c r="H154" s="10" t="n"/>
      <c r="I154" s="10" t="n"/>
      <c r="J154" s="10" t="n"/>
      <c r="K154" s="10" t="n"/>
      <c r="L154" s="10" t="n"/>
      <c r="M154" s="10" t="n"/>
      <c r="N154" s="10" t="n"/>
      <c r="O154" s="10" t="n"/>
      <c r="P154" s="11">
        <f>IF($A154="","",SUM($D154:$O154))</f>
        <v/>
      </c>
      <c r="Q154" s="10" t="n"/>
      <c r="R154" s="9">
        <f>IF($A154="","",COUNTIF($D154:$O154,"&gt;0"))</f>
        <v/>
      </c>
    </row>
    <row r="155">
      <c r="A155" s="6" t="n"/>
      <c r="B155" s="9">
        <f>IF($A155="","",IFERROR(VLOOKUP($A155,Contratos!$A:$R,2,FALSE),""))</f>
        <v/>
      </c>
      <c r="C155" s="9">
        <f>IF($A155="","",IFERROR(VLOOKUP($A155,Contratos!$A:$R,5,FALSE),""))</f>
        <v/>
      </c>
      <c r="D155" s="10" t="n"/>
      <c r="E155" s="10" t="n"/>
      <c r="F155" s="10" t="n"/>
      <c r="G155" s="10" t="n"/>
      <c r="H155" s="10" t="n"/>
      <c r="I155" s="10" t="n"/>
      <c r="J155" s="10" t="n"/>
      <c r="K155" s="10" t="n"/>
      <c r="L155" s="10" t="n"/>
      <c r="M155" s="10" t="n"/>
      <c r="N155" s="10" t="n"/>
      <c r="O155" s="10" t="n"/>
      <c r="P155" s="11">
        <f>IF($A155="","",SUM($D155:$O155))</f>
        <v/>
      </c>
      <c r="Q155" s="10" t="n"/>
      <c r="R155" s="9">
        <f>IF($A155="","",COUNTIF($D155:$O155,"&gt;0"))</f>
        <v/>
      </c>
    </row>
    <row r="156">
      <c r="A156" s="6" t="n"/>
      <c r="B156" s="9">
        <f>IF($A156="","",IFERROR(VLOOKUP($A156,Contratos!$A:$R,2,FALSE),""))</f>
        <v/>
      </c>
      <c r="C156" s="9">
        <f>IF($A156="","",IFERROR(VLOOKUP($A156,Contratos!$A:$R,5,FALSE),""))</f>
        <v/>
      </c>
      <c r="D156" s="10" t="n"/>
      <c r="E156" s="10" t="n"/>
      <c r="F156" s="10" t="n"/>
      <c r="G156" s="10" t="n"/>
      <c r="H156" s="10" t="n"/>
      <c r="I156" s="10" t="n"/>
      <c r="J156" s="10" t="n"/>
      <c r="K156" s="10" t="n"/>
      <c r="L156" s="10" t="n"/>
      <c r="M156" s="10" t="n"/>
      <c r="N156" s="10" t="n"/>
      <c r="O156" s="10" t="n"/>
      <c r="P156" s="11">
        <f>IF($A156="","",SUM($D156:$O156))</f>
        <v/>
      </c>
      <c r="Q156" s="10" t="n"/>
      <c r="R156" s="9">
        <f>IF($A156="","",COUNTIF($D156:$O156,"&gt;0"))</f>
        <v/>
      </c>
    </row>
    <row r="157">
      <c r="A157" s="6" t="n"/>
      <c r="B157" s="9">
        <f>IF($A157="","",IFERROR(VLOOKUP($A157,Contratos!$A:$R,2,FALSE),""))</f>
        <v/>
      </c>
      <c r="C157" s="9">
        <f>IF($A157="","",IFERROR(VLOOKUP($A157,Contratos!$A:$R,5,FALSE),""))</f>
        <v/>
      </c>
      <c r="D157" s="10" t="n"/>
      <c r="E157" s="10" t="n"/>
      <c r="F157" s="10" t="n"/>
      <c r="G157" s="10" t="n"/>
      <c r="H157" s="10" t="n"/>
      <c r="I157" s="10" t="n"/>
      <c r="J157" s="10" t="n"/>
      <c r="K157" s="10" t="n"/>
      <c r="L157" s="10" t="n"/>
      <c r="M157" s="10" t="n"/>
      <c r="N157" s="10" t="n"/>
      <c r="O157" s="10" t="n"/>
      <c r="P157" s="11">
        <f>IF($A157="","",SUM($D157:$O157))</f>
        <v/>
      </c>
      <c r="Q157" s="10" t="n"/>
      <c r="R157" s="9">
        <f>IF($A157="","",COUNTIF($D157:$O157,"&gt;0"))</f>
        <v/>
      </c>
    </row>
    <row r="158">
      <c r="A158" s="6" t="n"/>
      <c r="B158" s="9">
        <f>IF($A158="","",IFERROR(VLOOKUP($A158,Contratos!$A:$R,2,FALSE),""))</f>
        <v/>
      </c>
      <c r="C158" s="9">
        <f>IF($A158="","",IFERROR(VLOOKUP($A158,Contratos!$A:$R,5,FALSE),""))</f>
        <v/>
      </c>
      <c r="D158" s="10" t="n"/>
      <c r="E158" s="10" t="n"/>
      <c r="F158" s="10" t="n"/>
      <c r="G158" s="10" t="n"/>
      <c r="H158" s="10" t="n"/>
      <c r="I158" s="10" t="n"/>
      <c r="J158" s="10" t="n"/>
      <c r="K158" s="10" t="n"/>
      <c r="L158" s="10" t="n"/>
      <c r="M158" s="10" t="n"/>
      <c r="N158" s="10" t="n"/>
      <c r="O158" s="10" t="n"/>
      <c r="P158" s="11">
        <f>IF($A158="","",SUM($D158:$O158))</f>
        <v/>
      </c>
      <c r="Q158" s="10" t="n"/>
      <c r="R158" s="9">
        <f>IF($A158="","",COUNTIF($D158:$O158,"&gt;0"))</f>
        <v/>
      </c>
    </row>
    <row r="159">
      <c r="A159" s="6" t="n"/>
      <c r="B159" s="9">
        <f>IF($A159="","",IFERROR(VLOOKUP($A159,Contratos!$A:$R,2,FALSE),""))</f>
        <v/>
      </c>
      <c r="C159" s="9">
        <f>IF($A159="","",IFERROR(VLOOKUP($A159,Contratos!$A:$R,5,FALSE),""))</f>
        <v/>
      </c>
      <c r="D159" s="10" t="n"/>
      <c r="E159" s="10" t="n"/>
      <c r="F159" s="10" t="n"/>
      <c r="G159" s="10" t="n"/>
      <c r="H159" s="10" t="n"/>
      <c r="I159" s="10" t="n"/>
      <c r="J159" s="10" t="n"/>
      <c r="K159" s="10" t="n"/>
      <c r="L159" s="10" t="n"/>
      <c r="M159" s="10" t="n"/>
      <c r="N159" s="10" t="n"/>
      <c r="O159" s="10" t="n"/>
      <c r="P159" s="11">
        <f>IF($A159="","",SUM($D159:$O159))</f>
        <v/>
      </c>
      <c r="Q159" s="10" t="n"/>
      <c r="R159" s="9">
        <f>IF($A159="","",COUNTIF($D159:$O159,"&gt;0"))</f>
        <v/>
      </c>
    </row>
    <row r="160">
      <c r="A160" s="6" t="n"/>
      <c r="B160" s="9">
        <f>IF($A160="","",IFERROR(VLOOKUP($A160,Contratos!$A:$R,2,FALSE),""))</f>
        <v/>
      </c>
      <c r="C160" s="9">
        <f>IF($A160="","",IFERROR(VLOOKUP($A160,Contratos!$A:$R,5,FALSE),""))</f>
        <v/>
      </c>
      <c r="D160" s="10" t="n"/>
      <c r="E160" s="10" t="n"/>
      <c r="F160" s="10" t="n"/>
      <c r="G160" s="10" t="n"/>
      <c r="H160" s="10" t="n"/>
      <c r="I160" s="10" t="n"/>
      <c r="J160" s="10" t="n"/>
      <c r="K160" s="10" t="n"/>
      <c r="L160" s="10" t="n"/>
      <c r="M160" s="10" t="n"/>
      <c r="N160" s="10" t="n"/>
      <c r="O160" s="10" t="n"/>
      <c r="P160" s="11">
        <f>IF($A160="","",SUM($D160:$O160))</f>
        <v/>
      </c>
      <c r="Q160" s="10" t="n"/>
      <c r="R160" s="9">
        <f>IF($A160="","",COUNTIF($D160:$O160,"&gt;0"))</f>
        <v/>
      </c>
    </row>
    <row r="161">
      <c r="A161" s="6" t="n"/>
      <c r="B161" s="9">
        <f>IF($A161="","",IFERROR(VLOOKUP($A161,Contratos!$A:$R,2,FALSE),""))</f>
        <v/>
      </c>
      <c r="C161" s="9">
        <f>IF($A161="","",IFERROR(VLOOKUP($A161,Contratos!$A:$R,5,FALSE),""))</f>
        <v/>
      </c>
      <c r="D161" s="10" t="n"/>
      <c r="E161" s="10" t="n"/>
      <c r="F161" s="10" t="n"/>
      <c r="G161" s="10" t="n"/>
      <c r="H161" s="10" t="n"/>
      <c r="I161" s="10" t="n"/>
      <c r="J161" s="10" t="n"/>
      <c r="K161" s="10" t="n"/>
      <c r="L161" s="10" t="n"/>
      <c r="M161" s="10" t="n"/>
      <c r="N161" s="10" t="n"/>
      <c r="O161" s="10" t="n"/>
      <c r="P161" s="11">
        <f>IF($A161="","",SUM($D161:$O161))</f>
        <v/>
      </c>
      <c r="Q161" s="10" t="n"/>
      <c r="R161" s="9">
        <f>IF($A161="","",COUNTIF($D161:$O161,"&gt;0"))</f>
        <v/>
      </c>
    </row>
    <row r="162">
      <c r="A162" s="6" t="n"/>
      <c r="B162" s="9">
        <f>IF($A162="","",IFERROR(VLOOKUP($A162,Contratos!$A:$R,2,FALSE),""))</f>
        <v/>
      </c>
      <c r="C162" s="9">
        <f>IF($A162="","",IFERROR(VLOOKUP($A162,Contratos!$A:$R,5,FALSE),""))</f>
        <v/>
      </c>
      <c r="D162" s="10" t="n"/>
      <c r="E162" s="10" t="n"/>
      <c r="F162" s="10" t="n"/>
      <c r="G162" s="10" t="n"/>
      <c r="H162" s="10" t="n"/>
      <c r="I162" s="10" t="n"/>
      <c r="J162" s="10" t="n"/>
      <c r="K162" s="10" t="n"/>
      <c r="L162" s="10" t="n"/>
      <c r="M162" s="10" t="n"/>
      <c r="N162" s="10" t="n"/>
      <c r="O162" s="10" t="n"/>
      <c r="P162" s="11">
        <f>IF($A162="","",SUM($D162:$O162))</f>
        <v/>
      </c>
      <c r="Q162" s="10" t="n"/>
      <c r="R162" s="9">
        <f>IF($A162="","",COUNTIF($D162:$O162,"&gt;0"))</f>
        <v/>
      </c>
    </row>
    <row r="163">
      <c r="A163" s="6" t="n"/>
      <c r="B163" s="9">
        <f>IF($A163="","",IFERROR(VLOOKUP($A163,Contratos!$A:$R,2,FALSE),""))</f>
        <v/>
      </c>
      <c r="C163" s="9">
        <f>IF($A163="","",IFERROR(VLOOKUP($A163,Contratos!$A:$R,5,FALSE),""))</f>
        <v/>
      </c>
      <c r="D163" s="10" t="n"/>
      <c r="E163" s="10" t="n"/>
      <c r="F163" s="10" t="n"/>
      <c r="G163" s="10" t="n"/>
      <c r="H163" s="10" t="n"/>
      <c r="I163" s="10" t="n"/>
      <c r="J163" s="10" t="n"/>
      <c r="K163" s="10" t="n"/>
      <c r="L163" s="10" t="n"/>
      <c r="M163" s="10" t="n"/>
      <c r="N163" s="10" t="n"/>
      <c r="O163" s="10" t="n"/>
      <c r="P163" s="11">
        <f>IF($A163="","",SUM($D163:$O163))</f>
        <v/>
      </c>
      <c r="Q163" s="10" t="n"/>
      <c r="R163" s="9">
        <f>IF($A163="","",COUNTIF($D163:$O163,"&gt;0"))</f>
        <v/>
      </c>
    </row>
    <row r="164">
      <c r="A164" s="6" t="n"/>
      <c r="B164" s="9">
        <f>IF($A164="","",IFERROR(VLOOKUP($A164,Contratos!$A:$R,2,FALSE),""))</f>
        <v/>
      </c>
      <c r="C164" s="9">
        <f>IF($A164="","",IFERROR(VLOOKUP($A164,Contratos!$A:$R,5,FALSE),""))</f>
        <v/>
      </c>
      <c r="D164" s="10" t="n"/>
      <c r="E164" s="10" t="n"/>
      <c r="F164" s="10" t="n"/>
      <c r="G164" s="10" t="n"/>
      <c r="H164" s="10" t="n"/>
      <c r="I164" s="10" t="n"/>
      <c r="J164" s="10" t="n"/>
      <c r="K164" s="10" t="n"/>
      <c r="L164" s="10" t="n"/>
      <c r="M164" s="10" t="n"/>
      <c r="N164" s="10" t="n"/>
      <c r="O164" s="10" t="n"/>
      <c r="P164" s="11">
        <f>IF($A164="","",SUM($D164:$O164))</f>
        <v/>
      </c>
      <c r="Q164" s="10" t="n"/>
      <c r="R164" s="9">
        <f>IF($A164="","",COUNTIF($D164:$O164,"&gt;0"))</f>
        <v/>
      </c>
    </row>
    <row r="165">
      <c r="A165" s="6" t="n"/>
      <c r="B165" s="9">
        <f>IF($A165="","",IFERROR(VLOOKUP($A165,Contratos!$A:$R,2,FALSE),""))</f>
        <v/>
      </c>
      <c r="C165" s="9">
        <f>IF($A165="","",IFERROR(VLOOKUP($A165,Contratos!$A:$R,5,FALSE),""))</f>
        <v/>
      </c>
      <c r="D165" s="10" t="n"/>
      <c r="E165" s="10" t="n"/>
      <c r="F165" s="10" t="n"/>
      <c r="G165" s="10" t="n"/>
      <c r="H165" s="10" t="n"/>
      <c r="I165" s="10" t="n"/>
      <c r="J165" s="10" t="n"/>
      <c r="K165" s="10" t="n"/>
      <c r="L165" s="10" t="n"/>
      <c r="M165" s="10" t="n"/>
      <c r="N165" s="10" t="n"/>
      <c r="O165" s="10" t="n"/>
      <c r="P165" s="11">
        <f>IF($A165="","",SUM($D165:$O165))</f>
        <v/>
      </c>
      <c r="Q165" s="10" t="n"/>
      <c r="R165" s="9">
        <f>IF($A165="","",COUNTIF($D165:$O165,"&gt;0"))</f>
        <v/>
      </c>
    </row>
    <row r="166">
      <c r="A166" s="6" t="n"/>
      <c r="B166" s="9">
        <f>IF($A166="","",IFERROR(VLOOKUP($A166,Contratos!$A:$R,2,FALSE),""))</f>
        <v/>
      </c>
      <c r="C166" s="9">
        <f>IF($A166="","",IFERROR(VLOOKUP($A166,Contratos!$A:$R,5,FALSE),""))</f>
        <v/>
      </c>
      <c r="D166" s="10" t="n"/>
      <c r="E166" s="10" t="n"/>
      <c r="F166" s="10" t="n"/>
      <c r="G166" s="10" t="n"/>
      <c r="H166" s="10" t="n"/>
      <c r="I166" s="10" t="n"/>
      <c r="J166" s="10" t="n"/>
      <c r="K166" s="10" t="n"/>
      <c r="L166" s="10" t="n"/>
      <c r="M166" s="10" t="n"/>
      <c r="N166" s="10" t="n"/>
      <c r="O166" s="10" t="n"/>
      <c r="P166" s="11">
        <f>IF($A166="","",SUM($D166:$O166))</f>
        <v/>
      </c>
      <c r="Q166" s="10" t="n"/>
      <c r="R166" s="9">
        <f>IF($A166="","",COUNTIF($D166:$O166,"&gt;0"))</f>
        <v/>
      </c>
    </row>
    <row r="167">
      <c r="A167" s="6" t="n"/>
      <c r="B167" s="9">
        <f>IF($A167="","",IFERROR(VLOOKUP($A167,Contratos!$A:$R,2,FALSE),""))</f>
        <v/>
      </c>
      <c r="C167" s="9">
        <f>IF($A167="","",IFERROR(VLOOKUP($A167,Contratos!$A:$R,5,FALSE),""))</f>
        <v/>
      </c>
      <c r="D167" s="10" t="n"/>
      <c r="E167" s="10" t="n"/>
      <c r="F167" s="10" t="n"/>
      <c r="G167" s="10" t="n"/>
      <c r="H167" s="10" t="n"/>
      <c r="I167" s="10" t="n"/>
      <c r="J167" s="10" t="n"/>
      <c r="K167" s="10" t="n"/>
      <c r="L167" s="10" t="n"/>
      <c r="M167" s="10" t="n"/>
      <c r="N167" s="10" t="n"/>
      <c r="O167" s="10" t="n"/>
      <c r="P167" s="11">
        <f>IF($A167="","",SUM($D167:$O167))</f>
        <v/>
      </c>
      <c r="Q167" s="10" t="n"/>
      <c r="R167" s="9">
        <f>IF($A167="","",COUNTIF($D167:$O167,"&gt;0"))</f>
        <v/>
      </c>
    </row>
    <row r="168">
      <c r="A168" s="6" t="n"/>
      <c r="B168" s="9">
        <f>IF($A168="","",IFERROR(VLOOKUP($A168,Contratos!$A:$R,2,FALSE),""))</f>
        <v/>
      </c>
      <c r="C168" s="9">
        <f>IF($A168="","",IFERROR(VLOOKUP($A168,Contratos!$A:$R,5,FALSE),""))</f>
        <v/>
      </c>
      <c r="D168" s="10" t="n"/>
      <c r="E168" s="10" t="n"/>
      <c r="F168" s="10" t="n"/>
      <c r="G168" s="10" t="n"/>
      <c r="H168" s="10" t="n"/>
      <c r="I168" s="10" t="n"/>
      <c r="J168" s="10" t="n"/>
      <c r="K168" s="10" t="n"/>
      <c r="L168" s="10" t="n"/>
      <c r="M168" s="10" t="n"/>
      <c r="N168" s="10" t="n"/>
      <c r="O168" s="10" t="n"/>
      <c r="P168" s="11">
        <f>IF($A168="","",SUM($D168:$O168))</f>
        <v/>
      </c>
      <c r="Q168" s="10" t="n"/>
      <c r="R168" s="9">
        <f>IF($A168="","",COUNTIF($D168:$O168,"&gt;0"))</f>
        <v/>
      </c>
    </row>
    <row r="169">
      <c r="A169" s="6" t="n"/>
      <c r="B169" s="9">
        <f>IF($A169="","",IFERROR(VLOOKUP($A169,Contratos!$A:$R,2,FALSE),""))</f>
        <v/>
      </c>
      <c r="C169" s="9">
        <f>IF($A169="","",IFERROR(VLOOKUP($A169,Contratos!$A:$R,5,FALSE),""))</f>
        <v/>
      </c>
      <c r="D169" s="10" t="n"/>
      <c r="E169" s="10" t="n"/>
      <c r="F169" s="10" t="n"/>
      <c r="G169" s="10" t="n"/>
      <c r="H169" s="10" t="n"/>
      <c r="I169" s="10" t="n"/>
      <c r="J169" s="10" t="n"/>
      <c r="K169" s="10" t="n"/>
      <c r="L169" s="10" t="n"/>
      <c r="M169" s="10" t="n"/>
      <c r="N169" s="10" t="n"/>
      <c r="O169" s="10" t="n"/>
      <c r="P169" s="11">
        <f>IF($A169="","",SUM($D169:$O169))</f>
        <v/>
      </c>
      <c r="Q169" s="10" t="n"/>
      <c r="R169" s="9">
        <f>IF($A169="","",COUNTIF($D169:$O169,"&gt;0"))</f>
        <v/>
      </c>
    </row>
    <row r="170">
      <c r="A170" s="6" t="n"/>
      <c r="B170" s="9">
        <f>IF($A170="","",IFERROR(VLOOKUP($A170,Contratos!$A:$R,2,FALSE),""))</f>
        <v/>
      </c>
      <c r="C170" s="9">
        <f>IF($A170="","",IFERROR(VLOOKUP($A170,Contratos!$A:$R,5,FALSE),""))</f>
        <v/>
      </c>
      <c r="D170" s="10" t="n"/>
      <c r="E170" s="10" t="n"/>
      <c r="F170" s="10" t="n"/>
      <c r="G170" s="10" t="n"/>
      <c r="H170" s="10" t="n"/>
      <c r="I170" s="10" t="n"/>
      <c r="J170" s="10" t="n"/>
      <c r="K170" s="10" t="n"/>
      <c r="L170" s="10" t="n"/>
      <c r="M170" s="10" t="n"/>
      <c r="N170" s="10" t="n"/>
      <c r="O170" s="10" t="n"/>
      <c r="P170" s="11">
        <f>IF($A170="","",SUM($D170:$O170))</f>
        <v/>
      </c>
      <c r="Q170" s="10" t="n"/>
      <c r="R170" s="9">
        <f>IF($A170="","",COUNTIF($D170:$O170,"&gt;0"))</f>
        <v/>
      </c>
    </row>
    <row r="171">
      <c r="A171" s="6" t="n"/>
      <c r="B171" s="9">
        <f>IF($A171="","",IFERROR(VLOOKUP($A171,Contratos!$A:$R,2,FALSE),""))</f>
        <v/>
      </c>
      <c r="C171" s="9">
        <f>IF($A171="","",IFERROR(VLOOKUP($A171,Contratos!$A:$R,5,FALSE),""))</f>
        <v/>
      </c>
      <c r="D171" s="10" t="n"/>
      <c r="E171" s="10" t="n"/>
      <c r="F171" s="10" t="n"/>
      <c r="G171" s="10" t="n"/>
      <c r="H171" s="10" t="n"/>
      <c r="I171" s="10" t="n"/>
      <c r="J171" s="10" t="n"/>
      <c r="K171" s="10" t="n"/>
      <c r="L171" s="10" t="n"/>
      <c r="M171" s="10" t="n"/>
      <c r="N171" s="10" t="n"/>
      <c r="O171" s="10" t="n"/>
      <c r="P171" s="11">
        <f>IF($A171="","",SUM($D171:$O171))</f>
        <v/>
      </c>
      <c r="Q171" s="10" t="n"/>
      <c r="R171" s="9">
        <f>IF($A171="","",COUNTIF($D171:$O171,"&gt;0"))</f>
        <v/>
      </c>
    </row>
    <row r="172">
      <c r="A172" s="6" t="n"/>
      <c r="B172" s="9">
        <f>IF($A172="","",IFERROR(VLOOKUP($A172,Contratos!$A:$R,2,FALSE),""))</f>
        <v/>
      </c>
      <c r="C172" s="9">
        <f>IF($A172="","",IFERROR(VLOOKUP($A172,Contratos!$A:$R,5,FALSE),""))</f>
        <v/>
      </c>
      <c r="D172" s="10" t="n"/>
      <c r="E172" s="10" t="n"/>
      <c r="F172" s="10" t="n"/>
      <c r="G172" s="10" t="n"/>
      <c r="H172" s="10" t="n"/>
      <c r="I172" s="10" t="n"/>
      <c r="J172" s="10" t="n"/>
      <c r="K172" s="10" t="n"/>
      <c r="L172" s="10" t="n"/>
      <c r="M172" s="10" t="n"/>
      <c r="N172" s="10" t="n"/>
      <c r="O172" s="10" t="n"/>
      <c r="P172" s="11">
        <f>IF($A172="","",SUM($D172:$O172))</f>
        <v/>
      </c>
      <c r="Q172" s="10" t="n"/>
      <c r="R172" s="9">
        <f>IF($A172="","",COUNTIF($D172:$O172,"&gt;0"))</f>
        <v/>
      </c>
    </row>
    <row r="173">
      <c r="A173" s="6" t="n"/>
      <c r="B173" s="9">
        <f>IF($A173="","",IFERROR(VLOOKUP($A173,Contratos!$A:$R,2,FALSE),""))</f>
        <v/>
      </c>
      <c r="C173" s="9">
        <f>IF($A173="","",IFERROR(VLOOKUP($A173,Contratos!$A:$R,5,FALSE),""))</f>
        <v/>
      </c>
      <c r="D173" s="10" t="n"/>
      <c r="E173" s="10" t="n"/>
      <c r="F173" s="10" t="n"/>
      <c r="G173" s="10" t="n"/>
      <c r="H173" s="10" t="n"/>
      <c r="I173" s="10" t="n"/>
      <c r="J173" s="10" t="n"/>
      <c r="K173" s="10" t="n"/>
      <c r="L173" s="10" t="n"/>
      <c r="M173" s="10" t="n"/>
      <c r="N173" s="10" t="n"/>
      <c r="O173" s="10" t="n"/>
      <c r="P173" s="11">
        <f>IF($A173="","",SUM($D173:$O173))</f>
        <v/>
      </c>
      <c r="Q173" s="10" t="n"/>
      <c r="R173" s="9">
        <f>IF($A173="","",COUNTIF($D173:$O173,"&gt;0"))</f>
        <v/>
      </c>
    </row>
    <row r="174">
      <c r="A174" s="6" t="n"/>
      <c r="B174" s="9">
        <f>IF($A174="","",IFERROR(VLOOKUP($A174,Contratos!$A:$R,2,FALSE),""))</f>
        <v/>
      </c>
      <c r="C174" s="9">
        <f>IF($A174="","",IFERROR(VLOOKUP($A174,Contratos!$A:$R,5,FALSE),""))</f>
        <v/>
      </c>
      <c r="D174" s="10" t="n"/>
      <c r="E174" s="10" t="n"/>
      <c r="F174" s="10" t="n"/>
      <c r="G174" s="10" t="n"/>
      <c r="H174" s="10" t="n"/>
      <c r="I174" s="10" t="n"/>
      <c r="J174" s="10" t="n"/>
      <c r="K174" s="10" t="n"/>
      <c r="L174" s="10" t="n"/>
      <c r="M174" s="10" t="n"/>
      <c r="N174" s="10" t="n"/>
      <c r="O174" s="10" t="n"/>
      <c r="P174" s="11">
        <f>IF($A174="","",SUM($D174:$O174))</f>
        <v/>
      </c>
      <c r="Q174" s="10" t="n"/>
      <c r="R174" s="9">
        <f>IF($A174="","",COUNTIF($D174:$O174,"&gt;0"))</f>
        <v/>
      </c>
    </row>
    <row r="175">
      <c r="A175" s="6" t="n"/>
      <c r="B175" s="9">
        <f>IF($A175="","",IFERROR(VLOOKUP($A175,Contratos!$A:$R,2,FALSE),""))</f>
        <v/>
      </c>
      <c r="C175" s="9">
        <f>IF($A175="","",IFERROR(VLOOKUP($A175,Contratos!$A:$R,5,FALSE),""))</f>
        <v/>
      </c>
      <c r="D175" s="10" t="n"/>
      <c r="E175" s="10" t="n"/>
      <c r="F175" s="10" t="n"/>
      <c r="G175" s="10" t="n"/>
      <c r="H175" s="10" t="n"/>
      <c r="I175" s="10" t="n"/>
      <c r="J175" s="10" t="n"/>
      <c r="K175" s="10" t="n"/>
      <c r="L175" s="10" t="n"/>
      <c r="M175" s="10" t="n"/>
      <c r="N175" s="10" t="n"/>
      <c r="O175" s="10" t="n"/>
      <c r="P175" s="11">
        <f>IF($A175="","",SUM($D175:$O175))</f>
        <v/>
      </c>
      <c r="Q175" s="10" t="n"/>
      <c r="R175" s="9">
        <f>IF($A175="","",COUNTIF($D175:$O175,"&gt;0"))</f>
        <v/>
      </c>
    </row>
    <row r="176">
      <c r="A176" s="6" t="n"/>
      <c r="B176" s="9">
        <f>IF($A176="","",IFERROR(VLOOKUP($A176,Contratos!$A:$R,2,FALSE),""))</f>
        <v/>
      </c>
      <c r="C176" s="9">
        <f>IF($A176="","",IFERROR(VLOOKUP($A176,Contratos!$A:$R,5,FALSE),""))</f>
        <v/>
      </c>
      <c r="D176" s="10" t="n"/>
      <c r="E176" s="10" t="n"/>
      <c r="F176" s="10" t="n"/>
      <c r="G176" s="10" t="n"/>
      <c r="H176" s="10" t="n"/>
      <c r="I176" s="10" t="n"/>
      <c r="J176" s="10" t="n"/>
      <c r="K176" s="10" t="n"/>
      <c r="L176" s="10" t="n"/>
      <c r="M176" s="10" t="n"/>
      <c r="N176" s="10" t="n"/>
      <c r="O176" s="10" t="n"/>
      <c r="P176" s="11">
        <f>IF($A176="","",SUM($D176:$O176))</f>
        <v/>
      </c>
      <c r="Q176" s="10" t="n"/>
      <c r="R176" s="9">
        <f>IF($A176="","",COUNTIF($D176:$O176,"&gt;0"))</f>
        <v/>
      </c>
    </row>
    <row r="177">
      <c r="A177" s="6" t="n"/>
      <c r="B177" s="9">
        <f>IF($A177="","",IFERROR(VLOOKUP($A177,Contratos!$A:$R,2,FALSE),""))</f>
        <v/>
      </c>
      <c r="C177" s="9">
        <f>IF($A177="","",IFERROR(VLOOKUP($A177,Contratos!$A:$R,5,FALSE),""))</f>
        <v/>
      </c>
      <c r="D177" s="10" t="n"/>
      <c r="E177" s="10" t="n"/>
      <c r="F177" s="10" t="n"/>
      <c r="G177" s="10" t="n"/>
      <c r="H177" s="10" t="n"/>
      <c r="I177" s="10" t="n"/>
      <c r="J177" s="10" t="n"/>
      <c r="K177" s="10" t="n"/>
      <c r="L177" s="10" t="n"/>
      <c r="M177" s="10" t="n"/>
      <c r="N177" s="10" t="n"/>
      <c r="O177" s="10" t="n"/>
      <c r="P177" s="11">
        <f>IF($A177="","",SUM($D177:$O177))</f>
        <v/>
      </c>
      <c r="Q177" s="10" t="n"/>
      <c r="R177" s="9">
        <f>IF($A177="","",COUNTIF($D177:$O177,"&gt;0"))</f>
        <v/>
      </c>
    </row>
    <row r="178">
      <c r="A178" s="6" t="n"/>
      <c r="B178" s="9">
        <f>IF($A178="","",IFERROR(VLOOKUP($A178,Contratos!$A:$R,2,FALSE),""))</f>
        <v/>
      </c>
      <c r="C178" s="9">
        <f>IF($A178="","",IFERROR(VLOOKUP($A178,Contratos!$A:$R,5,FALSE),""))</f>
        <v/>
      </c>
      <c r="D178" s="10" t="n"/>
      <c r="E178" s="10" t="n"/>
      <c r="F178" s="10" t="n"/>
      <c r="G178" s="10" t="n"/>
      <c r="H178" s="10" t="n"/>
      <c r="I178" s="10" t="n"/>
      <c r="J178" s="10" t="n"/>
      <c r="K178" s="10" t="n"/>
      <c r="L178" s="10" t="n"/>
      <c r="M178" s="10" t="n"/>
      <c r="N178" s="10" t="n"/>
      <c r="O178" s="10" t="n"/>
      <c r="P178" s="11">
        <f>IF($A178="","",SUM($D178:$O178))</f>
        <v/>
      </c>
      <c r="Q178" s="10" t="n"/>
      <c r="R178" s="9">
        <f>IF($A178="","",COUNTIF($D178:$O178,"&gt;0"))</f>
        <v/>
      </c>
    </row>
    <row r="179">
      <c r="A179" s="6" t="n"/>
      <c r="B179" s="9">
        <f>IF($A179="","",IFERROR(VLOOKUP($A179,Contratos!$A:$R,2,FALSE),""))</f>
        <v/>
      </c>
      <c r="C179" s="9">
        <f>IF($A179="","",IFERROR(VLOOKUP($A179,Contratos!$A:$R,5,FALSE),""))</f>
        <v/>
      </c>
      <c r="D179" s="10" t="n"/>
      <c r="E179" s="10" t="n"/>
      <c r="F179" s="10" t="n"/>
      <c r="G179" s="10" t="n"/>
      <c r="H179" s="10" t="n"/>
      <c r="I179" s="10" t="n"/>
      <c r="J179" s="10" t="n"/>
      <c r="K179" s="10" t="n"/>
      <c r="L179" s="10" t="n"/>
      <c r="M179" s="10" t="n"/>
      <c r="N179" s="10" t="n"/>
      <c r="O179" s="10" t="n"/>
      <c r="P179" s="11">
        <f>IF($A179="","",SUM($D179:$O179))</f>
        <v/>
      </c>
      <c r="Q179" s="10" t="n"/>
      <c r="R179" s="9">
        <f>IF($A179="","",COUNTIF($D179:$O179,"&gt;0"))</f>
        <v/>
      </c>
    </row>
    <row r="180">
      <c r="A180" s="6" t="n"/>
      <c r="B180" s="9">
        <f>IF($A180="","",IFERROR(VLOOKUP($A180,Contratos!$A:$R,2,FALSE),""))</f>
        <v/>
      </c>
      <c r="C180" s="9">
        <f>IF($A180="","",IFERROR(VLOOKUP($A180,Contratos!$A:$R,5,FALSE),""))</f>
        <v/>
      </c>
      <c r="D180" s="10" t="n"/>
      <c r="E180" s="10" t="n"/>
      <c r="F180" s="10" t="n"/>
      <c r="G180" s="10" t="n"/>
      <c r="H180" s="10" t="n"/>
      <c r="I180" s="10" t="n"/>
      <c r="J180" s="10" t="n"/>
      <c r="K180" s="10" t="n"/>
      <c r="L180" s="10" t="n"/>
      <c r="M180" s="10" t="n"/>
      <c r="N180" s="10" t="n"/>
      <c r="O180" s="10" t="n"/>
      <c r="P180" s="11">
        <f>IF($A180="","",SUM($D180:$O180))</f>
        <v/>
      </c>
      <c r="Q180" s="10" t="n"/>
      <c r="R180" s="9">
        <f>IF($A180="","",COUNTIF($D180:$O180,"&gt;0"))</f>
        <v/>
      </c>
    </row>
    <row r="181">
      <c r="A181" s="6" t="n"/>
      <c r="B181" s="9">
        <f>IF($A181="","",IFERROR(VLOOKUP($A181,Contratos!$A:$R,2,FALSE),""))</f>
        <v/>
      </c>
      <c r="C181" s="9">
        <f>IF($A181="","",IFERROR(VLOOKUP($A181,Contratos!$A:$R,5,FALSE),""))</f>
        <v/>
      </c>
      <c r="D181" s="10" t="n"/>
      <c r="E181" s="10" t="n"/>
      <c r="F181" s="10" t="n"/>
      <c r="G181" s="10" t="n"/>
      <c r="H181" s="10" t="n"/>
      <c r="I181" s="10" t="n"/>
      <c r="J181" s="10" t="n"/>
      <c r="K181" s="10" t="n"/>
      <c r="L181" s="10" t="n"/>
      <c r="M181" s="10" t="n"/>
      <c r="N181" s="10" t="n"/>
      <c r="O181" s="10" t="n"/>
      <c r="P181" s="11">
        <f>IF($A181="","",SUM($D181:$O181))</f>
        <v/>
      </c>
      <c r="Q181" s="10" t="n"/>
      <c r="R181" s="9">
        <f>IF($A181="","",COUNTIF($D181:$O181,"&gt;0"))</f>
        <v/>
      </c>
    </row>
    <row r="182">
      <c r="A182" s="6" t="n"/>
      <c r="B182" s="9">
        <f>IF($A182="","",IFERROR(VLOOKUP($A182,Contratos!$A:$R,2,FALSE),""))</f>
        <v/>
      </c>
      <c r="C182" s="9">
        <f>IF($A182="","",IFERROR(VLOOKUP($A182,Contratos!$A:$R,5,FALSE),""))</f>
        <v/>
      </c>
      <c r="D182" s="10" t="n"/>
      <c r="E182" s="10" t="n"/>
      <c r="F182" s="10" t="n"/>
      <c r="G182" s="10" t="n"/>
      <c r="H182" s="10" t="n"/>
      <c r="I182" s="10" t="n"/>
      <c r="J182" s="10" t="n"/>
      <c r="K182" s="10" t="n"/>
      <c r="L182" s="10" t="n"/>
      <c r="M182" s="10" t="n"/>
      <c r="N182" s="10" t="n"/>
      <c r="O182" s="10" t="n"/>
      <c r="P182" s="11">
        <f>IF($A182="","",SUM($D182:$O182))</f>
        <v/>
      </c>
      <c r="Q182" s="10" t="n"/>
      <c r="R182" s="9">
        <f>IF($A182="","",COUNTIF($D182:$O182,"&gt;0"))</f>
        <v/>
      </c>
    </row>
    <row r="183">
      <c r="A183" s="6" t="n"/>
      <c r="B183" s="9">
        <f>IF($A183="","",IFERROR(VLOOKUP($A183,Contratos!$A:$R,2,FALSE),""))</f>
        <v/>
      </c>
      <c r="C183" s="9">
        <f>IF($A183="","",IFERROR(VLOOKUP($A183,Contratos!$A:$R,5,FALSE),""))</f>
        <v/>
      </c>
      <c r="D183" s="10" t="n"/>
      <c r="E183" s="10" t="n"/>
      <c r="F183" s="10" t="n"/>
      <c r="G183" s="10" t="n"/>
      <c r="H183" s="10" t="n"/>
      <c r="I183" s="10" t="n"/>
      <c r="J183" s="10" t="n"/>
      <c r="K183" s="10" t="n"/>
      <c r="L183" s="10" t="n"/>
      <c r="M183" s="10" t="n"/>
      <c r="N183" s="10" t="n"/>
      <c r="O183" s="10" t="n"/>
      <c r="P183" s="11">
        <f>IF($A183="","",SUM($D183:$O183))</f>
        <v/>
      </c>
      <c r="Q183" s="10" t="n"/>
      <c r="R183" s="9">
        <f>IF($A183="","",COUNTIF($D183:$O183,"&gt;0"))</f>
        <v/>
      </c>
    </row>
    <row r="184">
      <c r="A184" s="6" t="n"/>
      <c r="B184" s="9">
        <f>IF($A184="","",IFERROR(VLOOKUP($A184,Contratos!$A:$R,2,FALSE),""))</f>
        <v/>
      </c>
      <c r="C184" s="9">
        <f>IF($A184="","",IFERROR(VLOOKUP($A184,Contratos!$A:$R,5,FALSE),""))</f>
        <v/>
      </c>
      <c r="D184" s="10" t="n"/>
      <c r="E184" s="10" t="n"/>
      <c r="F184" s="10" t="n"/>
      <c r="G184" s="10" t="n"/>
      <c r="H184" s="10" t="n"/>
      <c r="I184" s="10" t="n"/>
      <c r="J184" s="10" t="n"/>
      <c r="K184" s="10" t="n"/>
      <c r="L184" s="10" t="n"/>
      <c r="M184" s="10" t="n"/>
      <c r="N184" s="10" t="n"/>
      <c r="O184" s="10" t="n"/>
      <c r="P184" s="11">
        <f>IF($A184="","",SUM($D184:$O184))</f>
        <v/>
      </c>
      <c r="Q184" s="10" t="n"/>
      <c r="R184" s="9">
        <f>IF($A184="","",COUNTIF($D184:$O184,"&gt;0"))</f>
        <v/>
      </c>
    </row>
    <row r="185">
      <c r="A185" s="6" t="n"/>
      <c r="B185" s="9">
        <f>IF($A185="","",IFERROR(VLOOKUP($A185,Contratos!$A:$R,2,FALSE),""))</f>
        <v/>
      </c>
      <c r="C185" s="9">
        <f>IF($A185="","",IFERROR(VLOOKUP($A185,Contratos!$A:$R,5,FALSE),""))</f>
        <v/>
      </c>
      <c r="D185" s="10" t="n"/>
      <c r="E185" s="10" t="n"/>
      <c r="F185" s="10" t="n"/>
      <c r="G185" s="10" t="n"/>
      <c r="H185" s="10" t="n"/>
      <c r="I185" s="10" t="n"/>
      <c r="J185" s="10" t="n"/>
      <c r="K185" s="10" t="n"/>
      <c r="L185" s="10" t="n"/>
      <c r="M185" s="10" t="n"/>
      <c r="N185" s="10" t="n"/>
      <c r="O185" s="10" t="n"/>
      <c r="P185" s="11">
        <f>IF($A185="","",SUM($D185:$O185))</f>
        <v/>
      </c>
      <c r="Q185" s="10" t="n"/>
      <c r="R185" s="9">
        <f>IF($A185="","",COUNTIF($D185:$O185,"&gt;0"))</f>
        <v/>
      </c>
    </row>
    <row r="186">
      <c r="A186" s="6" t="n"/>
      <c r="B186" s="9">
        <f>IF($A186="","",IFERROR(VLOOKUP($A186,Contratos!$A:$R,2,FALSE),""))</f>
        <v/>
      </c>
      <c r="C186" s="9">
        <f>IF($A186="","",IFERROR(VLOOKUP($A186,Contratos!$A:$R,5,FALSE),""))</f>
        <v/>
      </c>
      <c r="D186" s="10" t="n"/>
      <c r="E186" s="10" t="n"/>
      <c r="F186" s="10" t="n"/>
      <c r="G186" s="10" t="n"/>
      <c r="H186" s="10" t="n"/>
      <c r="I186" s="10" t="n"/>
      <c r="J186" s="10" t="n"/>
      <c r="K186" s="10" t="n"/>
      <c r="L186" s="10" t="n"/>
      <c r="M186" s="10" t="n"/>
      <c r="N186" s="10" t="n"/>
      <c r="O186" s="10" t="n"/>
      <c r="P186" s="11">
        <f>IF($A186="","",SUM($D186:$O186))</f>
        <v/>
      </c>
      <c r="Q186" s="10" t="n"/>
      <c r="R186" s="9">
        <f>IF($A186="","",COUNTIF($D186:$O186,"&gt;0"))</f>
        <v/>
      </c>
    </row>
    <row r="187">
      <c r="A187" s="6" t="n"/>
      <c r="B187" s="9">
        <f>IF($A187="","",IFERROR(VLOOKUP($A187,Contratos!$A:$R,2,FALSE),""))</f>
        <v/>
      </c>
      <c r="C187" s="9">
        <f>IF($A187="","",IFERROR(VLOOKUP($A187,Contratos!$A:$R,5,FALSE),""))</f>
        <v/>
      </c>
      <c r="D187" s="10" t="n"/>
      <c r="E187" s="10" t="n"/>
      <c r="F187" s="10" t="n"/>
      <c r="G187" s="10" t="n"/>
      <c r="H187" s="10" t="n"/>
      <c r="I187" s="10" t="n"/>
      <c r="J187" s="10" t="n"/>
      <c r="K187" s="10" t="n"/>
      <c r="L187" s="10" t="n"/>
      <c r="M187" s="10" t="n"/>
      <c r="N187" s="10" t="n"/>
      <c r="O187" s="10" t="n"/>
      <c r="P187" s="11">
        <f>IF($A187="","",SUM($D187:$O187))</f>
        <v/>
      </c>
      <c r="Q187" s="10" t="n"/>
      <c r="R187" s="9">
        <f>IF($A187="","",COUNTIF($D187:$O187,"&gt;0"))</f>
        <v/>
      </c>
    </row>
    <row r="188">
      <c r="A188" s="6" t="n"/>
      <c r="B188" s="9">
        <f>IF($A188="","",IFERROR(VLOOKUP($A188,Contratos!$A:$R,2,FALSE),""))</f>
        <v/>
      </c>
      <c r="C188" s="9">
        <f>IF($A188="","",IFERROR(VLOOKUP($A188,Contratos!$A:$R,5,FALSE),""))</f>
        <v/>
      </c>
      <c r="D188" s="10" t="n"/>
      <c r="E188" s="10" t="n"/>
      <c r="F188" s="10" t="n"/>
      <c r="G188" s="10" t="n"/>
      <c r="H188" s="10" t="n"/>
      <c r="I188" s="10" t="n"/>
      <c r="J188" s="10" t="n"/>
      <c r="K188" s="10" t="n"/>
      <c r="L188" s="10" t="n"/>
      <c r="M188" s="10" t="n"/>
      <c r="N188" s="10" t="n"/>
      <c r="O188" s="10" t="n"/>
      <c r="P188" s="11">
        <f>IF($A188="","",SUM($D188:$O188))</f>
        <v/>
      </c>
      <c r="Q188" s="10" t="n"/>
      <c r="R188" s="9">
        <f>IF($A188="","",COUNTIF($D188:$O188,"&gt;0"))</f>
        <v/>
      </c>
    </row>
    <row r="189">
      <c r="A189" s="6" t="n"/>
      <c r="B189" s="9">
        <f>IF($A189="","",IFERROR(VLOOKUP($A189,Contratos!$A:$R,2,FALSE),""))</f>
        <v/>
      </c>
      <c r="C189" s="9">
        <f>IF($A189="","",IFERROR(VLOOKUP($A189,Contratos!$A:$R,5,FALSE),""))</f>
        <v/>
      </c>
      <c r="D189" s="10" t="n"/>
      <c r="E189" s="10" t="n"/>
      <c r="F189" s="10" t="n"/>
      <c r="G189" s="10" t="n"/>
      <c r="H189" s="10" t="n"/>
      <c r="I189" s="10" t="n"/>
      <c r="J189" s="10" t="n"/>
      <c r="K189" s="10" t="n"/>
      <c r="L189" s="10" t="n"/>
      <c r="M189" s="10" t="n"/>
      <c r="N189" s="10" t="n"/>
      <c r="O189" s="10" t="n"/>
      <c r="P189" s="11">
        <f>IF($A189="","",SUM($D189:$O189))</f>
        <v/>
      </c>
      <c r="Q189" s="10" t="n"/>
      <c r="R189" s="9">
        <f>IF($A189="","",COUNTIF($D189:$O189,"&gt;0"))</f>
        <v/>
      </c>
    </row>
    <row r="190">
      <c r="A190" s="6" t="n"/>
      <c r="B190" s="9">
        <f>IF($A190="","",IFERROR(VLOOKUP($A190,Contratos!$A:$R,2,FALSE),""))</f>
        <v/>
      </c>
      <c r="C190" s="9">
        <f>IF($A190="","",IFERROR(VLOOKUP($A190,Contratos!$A:$R,5,FALSE),""))</f>
        <v/>
      </c>
      <c r="D190" s="10" t="n"/>
      <c r="E190" s="10" t="n"/>
      <c r="F190" s="10" t="n"/>
      <c r="G190" s="10" t="n"/>
      <c r="H190" s="10" t="n"/>
      <c r="I190" s="10" t="n"/>
      <c r="J190" s="10" t="n"/>
      <c r="K190" s="10" t="n"/>
      <c r="L190" s="10" t="n"/>
      <c r="M190" s="10" t="n"/>
      <c r="N190" s="10" t="n"/>
      <c r="O190" s="10" t="n"/>
      <c r="P190" s="11">
        <f>IF($A190="","",SUM($D190:$O190))</f>
        <v/>
      </c>
      <c r="Q190" s="10" t="n"/>
      <c r="R190" s="9">
        <f>IF($A190="","",COUNTIF($D190:$O190,"&gt;0"))</f>
        <v/>
      </c>
    </row>
    <row r="191">
      <c r="A191" s="6" t="n"/>
      <c r="B191" s="9">
        <f>IF($A191="","",IFERROR(VLOOKUP($A191,Contratos!$A:$R,2,FALSE),""))</f>
        <v/>
      </c>
      <c r="C191" s="9">
        <f>IF($A191="","",IFERROR(VLOOKUP($A191,Contratos!$A:$R,5,FALSE),""))</f>
        <v/>
      </c>
      <c r="D191" s="10" t="n"/>
      <c r="E191" s="10" t="n"/>
      <c r="F191" s="10" t="n"/>
      <c r="G191" s="10" t="n"/>
      <c r="H191" s="10" t="n"/>
      <c r="I191" s="10" t="n"/>
      <c r="J191" s="10" t="n"/>
      <c r="K191" s="10" t="n"/>
      <c r="L191" s="10" t="n"/>
      <c r="M191" s="10" t="n"/>
      <c r="N191" s="10" t="n"/>
      <c r="O191" s="10" t="n"/>
      <c r="P191" s="11">
        <f>IF($A191="","",SUM($D191:$O191))</f>
        <v/>
      </c>
      <c r="Q191" s="10" t="n"/>
      <c r="R191" s="9">
        <f>IF($A191="","",COUNTIF($D191:$O191,"&gt;0"))</f>
        <v/>
      </c>
    </row>
    <row r="192">
      <c r="A192" s="6" t="n"/>
      <c r="B192" s="9">
        <f>IF($A192="","",IFERROR(VLOOKUP($A192,Contratos!$A:$R,2,FALSE),""))</f>
        <v/>
      </c>
      <c r="C192" s="9">
        <f>IF($A192="","",IFERROR(VLOOKUP($A192,Contratos!$A:$R,5,FALSE),""))</f>
        <v/>
      </c>
      <c r="D192" s="10" t="n"/>
      <c r="E192" s="10" t="n"/>
      <c r="F192" s="10" t="n"/>
      <c r="G192" s="10" t="n"/>
      <c r="H192" s="10" t="n"/>
      <c r="I192" s="10" t="n"/>
      <c r="J192" s="10" t="n"/>
      <c r="K192" s="10" t="n"/>
      <c r="L192" s="10" t="n"/>
      <c r="M192" s="10" t="n"/>
      <c r="N192" s="10" t="n"/>
      <c r="O192" s="10" t="n"/>
      <c r="P192" s="11">
        <f>IF($A192="","",SUM($D192:$O192))</f>
        <v/>
      </c>
      <c r="Q192" s="10" t="n"/>
      <c r="R192" s="9">
        <f>IF($A192="","",COUNTIF($D192:$O192,"&gt;0"))</f>
        <v/>
      </c>
    </row>
    <row r="193">
      <c r="A193" s="6" t="n"/>
      <c r="B193" s="9">
        <f>IF($A193="","",IFERROR(VLOOKUP($A193,Contratos!$A:$R,2,FALSE),""))</f>
        <v/>
      </c>
      <c r="C193" s="9">
        <f>IF($A193="","",IFERROR(VLOOKUP($A193,Contratos!$A:$R,5,FALSE),""))</f>
        <v/>
      </c>
      <c r="D193" s="10" t="n"/>
      <c r="E193" s="10" t="n"/>
      <c r="F193" s="10" t="n"/>
      <c r="G193" s="10" t="n"/>
      <c r="H193" s="10" t="n"/>
      <c r="I193" s="10" t="n"/>
      <c r="J193" s="10" t="n"/>
      <c r="K193" s="10" t="n"/>
      <c r="L193" s="10" t="n"/>
      <c r="M193" s="10" t="n"/>
      <c r="N193" s="10" t="n"/>
      <c r="O193" s="10" t="n"/>
      <c r="P193" s="11">
        <f>IF($A193="","",SUM($D193:$O193))</f>
        <v/>
      </c>
      <c r="Q193" s="10" t="n"/>
      <c r="R193" s="9">
        <f>IF($A193="","",COUNTIF($D193:$O193,"&gt;0"))</f>
        <v/>
      </c>
    </row>
    <row r="194">
      <c r="A194" s="6" t="n"/>
      <c r="B194" s="9">
        <f>IF($A194="","",IFERROR(VLOOKUP($A194,Contratos!$A:$R,2,FALSE),""))</f>
        <v/>
      </c>
      <c r="C194" s="9">
        <f>IF($A194="","",IFERROR(VLOOKUP($A194,Contratos!$A:$R,5,FALSE),""))</f>
        <v/>
      </c>
      <c r="D194" s="10" t="n"/>
      <c r="E194" s="10" t="n"/>
      <c r="F194" s="10" t="n"/>
      <c r="G194" s="10" t="n"/>
      <c r="H194" s="10" t="n"/>
      <c r="I194" s="10" t="n"/>
      <c r="J194" s="10" t="n"/>
      <c r="K194" s="10" t="n"/>
      <c r="L194" s="10" t="n"/>
      <c r="M194" s="10" t="n"/>
      <c r="N194" s="10" t="n"/>
      <c r="O194" s="10" t="n"/>
      <c r="P194" s="11">
        <f>IF($A194="","",SUM($D194:$O194))</f>
        <v/>
      </c>
      <c r="Q194" s="10" t="n"/>
      <c r="R194" s="9">
        <f>IF($A194="","",COUNTIF($D194:$O194,"&gt;0"))</f>
        <v/>
      </c>
    </row>
    <row r="195">
      <c r="A195" s="6" t="n"/>
      <c r="B195" s="9">
        <f>IF($A195="","",IFERROR(VLOOKUP($A195,Contratos!$A:$R,2,FALSE),""))</f>
        <v/>
      </c>
      <c r="C195" s="9">
        <f>IF($A195="","",IFERROR(VLOOKUP($A195,Contratos!$A:$R,5,FALSE),""))</f>
        <v/>
      </c>
      <c r="D195" s="10" t="n"/>
      <c r="E195" s="10" t="n"/>
      <c r="F195" s="10" t="n"/>
      <c r="G195" s="10" t="n"/>
      <c r="H195" s="10" t="n"/>
      <c r="I195" s="10" t="n"/>
      <c r="J195" s="10" t="n"/>
      <c r="K195" s="10" t="n"/>
      <c r="L195" s="10" t="n"/>
      <c r="M195" s="10" t="n"/>
      <c r="N195" s="10" t="n"/>
      <c r="O195" s="10" t="n"/>
      <c r="P195" s="11">
        <f>IF($A195="","",SUM($D195:$O195))</f>
        <v/>
      </c>
      <c r="Q195" s="10" t="n"/>
      <c r="R195" s="9">
        <f>IF($A195="","",COUNTIF($D195:$O195,"&gt;0"))</f>
        <v/>
      </c>
    </row>
    <row r="196">
      <c r="A196" s="6" t="n"/>
      <c r="B196" s="9">
        <f>IF($A196="","",IFERROR(VLOOKUP($A196,Contratos!$A:$R,2,FALSE),""))</f>
        <v/>
      </c>
      <c r="C196" s="9">
        <f>IF($A196="","",IFERROR(VLOOKUP($A196,Contratos!$A:$R,5,FALSE),""))</f>
        <v/>
      </c>
      <c r="D196" s="10" t="n"/>
      <c r="E196" s="10" t="n"/>
      <c r="F196" s="10" t="n"/>
      <c r="G196" s="10" t="n"/>
      <c r="H196" s="10" t="n"/>
      <c r="I196" s="10" t="n"/>
      <c r="J196" s="10" t="n"/>
      <c r="K196" s="10" t="n"/>
      <c r="L196" s="10" t="n"/>
      <c r="M196" s="10" t="n"/>
      <c r="N196" s="10" t="n"/>
      <c r="O196" s="10" t="n"/>
      <c r="P196" s="11">
        <f>IF($A196="","",SUM($D196:$O196))</f>
        <v/>
      </c>
      <c r="Q196" s="10" t="n"/>
      <c r="R196" s="9">
        <f>IF($A196="","",COUNTIF($D196:$O196,"&gt;0"))</f>
        <v/>
      </c>
    </row>
    <row r="197">
      <c r="A197" s="6" t="n"/>
      <c r="B197" s="9">
        <f>IF($A197="","",IFERROR(VLOOKUP($A197,Contratos!$A:$R,2,FALSE),""))</f>
        <v/>
      </c>
      <c r="C197" s="9">
        <f>IF($A197="","",IFERROR(VLOOKUP($A197,Contratos!$A:$R,5,FALSE),""))</f>
        <v/>
      </c>
      <c r="D197" s="10" t="n"/>
      <c r="E197" s="10" t="n"/>
      <c r="F197" s="10" t="n"/>
      <c r="G197" s="10" t="n"/>
      <c r="H197" s="10" t="n"/>
      <c r="I197" s="10" t="n"/>
      <c r="J197" s="10" t="n"/>
      <c r="K197" s="10" t="n"/>
      <c r="L197" s="10" t="n"/>
      <c r="M197" s="10" t="n"/>
      <c r="N197" s="10" t="n"/>
      <c r="O197" s="10" t="n"/>
      <c r="P197" s="11">
        <f>IF($A197="","",SUM($D197:$O197))</f>
        <v/>
      </c>
      <c r="Q197" s="10" t="n"/>
      <c r="R197" s="9">
        <f>IF($A197="","",COUNTIF($D197:$O197,"&gt;0"))</f>
        <v/>
      </c>
    </row>
    <row r="198">
      <c r="A198" s="6" t="n"/>
      <c r="B198" s="9">
        <f>IF($A198="","",IFERROR(VLOOKUP($A198,Contratos!$A:$R,2,FALSE),""))</f>
        <v/>
      </c>
      <c r="C198" s="9">
        <f>IF($A198="","",IFERROR(VLOOKUP($A198,Contratos!$A:$R,5,FALSE),""))</f>
        <v/>
      </c>
      <c r="D198" s="10" t="n"/>
      <c r="E198" s="10" t="n"/>
      <c r="F198" s="10" t="n"/>
      <c r="G198" s="10" t="n"/>
      <c r="H198" s="10" t="n"/>
      <c r="I198" s="10" t="n"/>
      <c r="J198" s="10" t="n"/>
      <c r="K198" s="10" t="n"/>
      <c r="L198" s="10" t="n"/>
      <c r="M198" s="10" t="n"/>
      <c r="N198" s="10" t="n"/>
      <c r="O198" s="10" t="n"/>
      <c r="P198" s="11">
        <f>IF($A198="","",SUM($D198:$O198))</f>
        <v/>
      </c>
      <c r="Q198" s="10" t="n"/>
      <c r="R198" s="9">
        <f>IF($A198="","",COUNTIF($D198:$O198,"&gt;0"))</f>
        <v/>
      </c>
    </row>
    <row r="199">
      <c r="A199" s="6" t="n"/>
      <c r="B199" s="9">
        <f>IF($A199="","",IFERROR(VLOOKUP($A199,Contratos!$A:$R,2,FALSE),""))</f>
        <v/>
      </c>
      <c r="C199" s="9">
        <f>IF($A199="","",IFERROR(VLOOKUP($A199,Contratos!$A:$R,5,FALSE),""))</f>
        <v/>
      </c>
      <c r="D199" s="10" t="n"/>
      <c r="E199" s="10" t="n"/>
      <c r="F199" s="10" t="n"/>
      <c r="G199" s="10" t="n"/>
      <c r="H199" s="10" t="n"/>
      <c r="I199" s="10" t="n"/>
      <c r="J199" s="10" t="n"/>
      <c r="K199" s="10" t="n"/>
      <c r="L199" s="10" t="n"/>
      <c r="M199" s="10" t="n"/>
      <c r="N199" s="10" t="n"/>
      <c r="O199" s="10" t="n"/>
      <c r="P199" s="11">
        <f>IF($A199="","",SUM($D199:$O199))</f>
        <v/>
      </c>
      <c r="Q199" s="10" t="n"/>
      <c r="R199" s="9">
        <f>IF($A199="","",COUNTIF($D199:$O199,"&gt;0"))</f>
        <v/>
      </c>
    </row>
    <row r="200">
      <c r="A200" s="6" t="n"/>
      <c r="B200" s="9">
        <f>IF($A200="","",IFERROR(VLOOKUP($A200,Contratos!$A:$R,2,FALSE),""))</f>
        <v/>
      </c>
      <c r="C200" s="9">
        <f>IF($A200="","",IFERROR(VLOOKUP($A200,Contratos!$A:$R,5,FALSE),""))</f>
        <v/>
      </c>
      <c r="D200" s="10" t="n"/>
      <c r="E200" s="10" t="n"/>
      <c r="F200" s="10" t="n"/>
      <c r="G200" s="10" t="n"/>
      <c r="H200" s="10" t="n"/>
      <c r="I200" s="10" t="n"/>
      <c r="J200" s="10" t="n"/>
      <c r="K200" s="10" t="n"/>
      <c r="L200" s="10" t="n"/>
      <c r="M200" s="10" t="n"/>
      <c r="N200" s="10" t="n"/>
      <c r="O200" s="10" t="n"/>
      <c r="P200" s="11">
        <f>IF($A200="","",SUM($D200:$O200))</f>
        <v/>
      </c>
      <c r="Q200" s="10" t="n"/>
      <c r="R200" s="9">
        <f>IF($A200="","",COUNTIF($D200:$O200,"&gt;0"))</f>
        <v/>
      </c>
    </row>
    <row r="201">
      <c r="A201" s="6" t="n"/>
      <c r="B201" s="9">
        <f>IF($A201="","",IFERROR(VLOOKUP($A201,Contratos!$A:$R,2,FALSE),""))</f>
        <v/>
      </c>
      <c r="C201" s="9">
        <f>IF($A201="","",IFERROR(VLOOKUP($A201,Contratos!$A:$R,5,FALSE),""))</f>
        <v/>
      </c>
      <c r="D201" s="10" t="n"/>
      <c r="E201" s="10" t="n"/>
      <c r="F201" s="10" t="n"/>
      <c r="G201" s="10" t="n"/>
      <c r="H201" s="10" t="n"/>
      <c r="I201" s="10" t="n"/>
      <c r="J201" s="10" t="n"/>
      <c r="K201" s="10" t="n"/>
      <c r="L201" s="10" t="n"/>
      <c r="M201" s="10" t="n"/>
      <c r="N201" s="10" t="n"/>
      <c r="O201" s="10" t="n"/>
      <c r="P201" s="11">
        <f>IF($A201="","",SUM($D201:$O201))</f>
        <v/>
      </c>
      <c r="Q201" s="10" t="n"/>
      <c r="R201" s="9">
        <f>IF($A201="","",COUNTIF($D201:$O201,"&gt;0"))</f>
        <v/>
      </c>
    </row>
    <row r="202">
      <c r="A202" s="6" t="n"/>
      <c r="B202" s="9">
        <f>IF($A202="","",IFERROR(VLOOKUP($A202,Contratos!$A:$R,2,FALSE),""))</f>
        <v/>
      </c>
      <c r="C202" s="9">
        <f>IF($A202="","",IFERROR(VLOOKUP($A202,Contratos!$A:$R,5,FALSE),""))</f>
        <v/>
      </c>
      <c r="D202" s="10" t="n"/>
      <c r="E202" s="10" t="n"/>
      <c r="F202" s="10" t="n"/>
      <c r="G202" s="10" t="n"/>
      <c r="H202" s="10" t="n"/>
      <c r="I202" s="10" t="n"/>
      <c r="J202" s="10" t="n"/>
      <c r="K202" s="10" t="n"/>
      <c r="L202" s="10" t="n"/>
      <c r="M202" s="10" t="n"/>
      <c r="N202" s="10" t="n"/>
      <c r="O202" s="10" t="n"/>
      <c r="P202" s="11">
        <f>IF($A202="","",SUM($D202:$O202))</f>
        <v/>
      </c>
      <c r="Q202" s="10" t="n"/>
      <c r="R202" s="9">
        <f>IF($A202="","",COUNTIF($D202:$O202,"&gt;0"))</f>
        <v/>
      </c>
    </row>
    <row r="203">
      <c r="A203" s="6" t="n"/>
      <c r="B203" s="9">
        <f>IF($A203="","",IFERROR(VLOOKUP($A203,Contratos!$A:$R,2,FALSE),""))</f>
        <v/>
      </c>
      <c r="C203" s="9">
        <f>IF($A203="","",IFERROR(VLOOKUP($A203,Contratos!$A:$R,5,FALSE),""))</f>
        <v/>
      </c>
      <c r="D203" s="10" t="n"/>
      <c r="E203" s="10" t="n"/>
      <c r="F203" s="10" t="n"/>
      <c r="G203" s="10" t="n"/>
      <c r="H203" s="10" t="n"/>
      <c r="I203" s="10" t="n"/>
      <c r="J203" s="10" t="n"/>
      <c r="K203" s="10" t="n"/>
      <c r="L203" s="10" t="n"/>
      <c r="M203" s="10" t="n"/>
      <c r="N203" s="10" t="n"/>
      <c r="O203" s="10" t="n"/>
      <c r="P203" s="11">
        <f>IF($A203="","",SUM($D203:$O203))</f>
        <v/>
      </c>
      <c r="Q203" s="10" t="n"/>
      <c r="R203" s="9">
        <f>IF($A203="","",COUNTIF($D203:$O203,"&gt;0"))</f>
        <v/>
      </c>
    </row>
    <row r="204">
      <c r="A204" s="6" t="n"/>
      <c r="B204" s="9">
        <f>IF($A204="","",IFERROR(VLOOKUP($A204,Contratos!$A:$R,2,FALSE),""))</f>
        <v/>
      </c>
      <c r="C204" s="9">
        <f>IF($A204="","",IFERROR(VLOOKUP($A204,Contratos!$A:$R,5,FALSE),""))</f>
        <v/>
      </c>
      <c r="D204" s="10" t="n"/>
      <c r="E204" s="10" t="n"/>
      <c r="F204" s="10" t="n"/>
      <c r="G204" s="10" t="n"/>
      <c r="H204" s="10" t="n"/>
      <c r="I204" s="10" t="n"/>
      <c r="J204" s="10" t="n"/>
      <c r="K204" s="10" t="n"/>
      <c r="L204" s="10" t="n"/>
      <c r="M204" s="10" t="n"/>
      <c r="N204" s="10" t="n"/>
      <c r="O204" s="10" t="n"/>
      <c r="P204" s="11">
        <f>IF($A204="","",SUM($D204:$O204))</f>
        <v/>
      </c>
      <c r="Q204" s="10" t="n"/>
      <c r="R204" s="9">
        <f>IF($A204="","",COUNTIF($D204:$O204,"&gt;0"))</f>
        <v/>
      </c>
    </row>
    <row r="205">
      <c r="A205" s="6" t="n"/>
      <c r="B205" s="9">
        <f>IF($A205="","",IFERROR(VLOOKUP($A205,Contratos!$A:$R,2,FALSE),""))</f>
        <v/>
      </c>
      <c r="C205" s="9">
        <f>IF($A205="","",IFERROR(VLOOKUP($A205,Contratos!$A:$R,5,FALSE),""))</f>
        <v/>
      </c>
      <c r="D205" s="10" t="n"/>
      <c r="E205" s="10" t="n"/>
      <c r="F205" s="10" t="n"/>
      <c r="G205" s="10" t="n"/>
      <c r="H205" s="10" t="n"/>
      <c r="I205" s="10" t="n"/>
      <c r="J205" s="10" t="n"/>
      <c r="K205" s="10" t="n"/>
      <c r="L205" s="10" t="n"/>
      <c r="M205" s="10" t="n"/>
      <c r="N205" s="10" t="n"/>
      <c r="O205" s="10" t="n"/>
      <c r="P205" s="11">
        <f>IF($A205="","",SUM($D205:$O205))</f>
        <v/>
      </c>
      <c r="Q205" s="10" t="n"/>
      <c r="R205" s="9">
        <f>IF($A205="","",COUNTIF($D205:$O205,"&gt;0"))</f>
        <v/>
      </c>
    </row>
    <row r="206">
      <c r="A206" s="6" t="n"/>
      <c r="B206" s="9">
        <f>IF($A206="","",IFERROR(VLOOKUP($A206,Contratos!$A:$R,2,FALSE),""))</f>
        <v/>
      </c>
      <c r="C206" s="9">
        <f>IF($A206="","",IFERROR(VLOOKUP($A206,Contratos!$A:$R,5,FALSE),""))</f>
        <v/>
      </c>
      <c r="D206" s="10" t="n"/>
      <c r="E206" s="10" t="n"/>
      <c r="F206" s="10" t="n"/>
      <c r="G206" s="10" t="n"/>
      <c r="H206" s="10" t="n"/>
      <c r="I206" s="10" t="n"/>
      <c r="J206" s="10" t="n"/>
      <c r="K206" s="10" t="n"/>
      <c r="L206" s="10" t="n"/>
      <c r="M206" s="10" t="n"/>
      <c r="N206" s="10" t="n"/>
      <c r="O206" s="10" t="n"/>
      <c r="P206" s="11">
        <f>IF($A206="","",SUM($D206:$O206))</f>
        <v/>
      </c>
      <c r="Q206" s="10" t="n"/>
      <c r="R206" s="9">
        <f>IF($A206="","",COUNTIF($D206:$O206,"&gt;0"))</f>
        <v/>
      </c>
    </row>
    <row r="207">
      <c r="A207" s="6" t="n"/>
      <c r="B207" s="9">
        <f>IF($A207="","",IFERROR(VLOOKUP($A207,Contratos!$A:$R,2,FALSE),""))</f>
        <v/>
      </c>
      <c r="C207" s="9">
        <f>IF($A207="","",IFERROR(VLOOKUP($A207,Contratos!$A:$R,5,FALSE),""))</f>
        <v/>
      </c>
      <c r="D207" s="10" t="n"/>
      <c r="E207" s="10" t="n"/>
      <c r="F207" s="10" t="n"/>
      <c r="G207" s="10" t="n"/>
      <c r="H207" s="10" t="n"/>
      <c r="I207" s="10" t="n"/>
      <c r="J207" s="10" t="n"/>
      <c r="K207" s="10" t="n"/>
      <c r="L207" s="10" t="n"/>
      <c r="M207" s="10" t="n"/>
      <c r="N207" s="10" t="n"/>
      <c r="O207" s="10" t="n"/>
      <c r="P207" s="11">
        <f>IF($A207="","",SUM($D207:$O207))</f>
        <v/>
      </c>
      <c r="Q207" s="10" t="n"/>
      <c r="R207" s="9">
        <f>IF($A207="","",COUNTIF($D207:$O207,"&gt;0"))</f>
        <v/>
      </c>
    </row>
    <row r="208">
      <c r="A208" s="6" t="n"/>
      <c r="B208" s="9">
        <f>IF($A208="","",IFERROR(VLOOKUP($A208,Contratos!$A:$R,2,FALSE),""))</f>
        <v/>
      </c>
      <c r="C208" s="9">
        <f>IF($A208="","",IFERROR(VLOOKUP($A208,Contratos!$A:$R,5,FALSE),""))</f>
        <v/>
      </c>
      <c r="D208" s="10" t="n"/>
      <c r="E208" s="10" t="n"/>
      <c r="F208" s="10" t="n"/>
      <c r="G208" s="10" t="n"/>
      <c r="H208" s="10" t="n"/>
      <c r="I208" s="10" t="n"/>
      <c r="J208" s="10" t="n"/>
      <c r="K208" s="10" t="n"/>
      <c r="L208" s="10" t="n"/>
      <c r="M208" s="10" t="n"/>
      <c r="N208" s="10" t="n"/>
      <c r="O208" s="10" t="n"/>
      <c r="P208" s="11">
        <f>IF($A208="","",SUM($D208:$O208))</f>
        <v/>
      </c>
      <c r="Q208" s="10" t="n"/>
      <c r="R208" s="9">
        <f>IF($A208="","",COUNTIF($D208:$O208,"&gt;0"))</f>
        <v/>
      </c>
    </row>
    <row r="209">
      <c r="A209" s="6" t="n"/>
      <c r="B209" s="9">
        <f>IF($A209="","",IFERROR(VLOOKUP($A209,Contratos!$A:$R,2,FALSE),""))</f>
        <v/>
      </c>
      <c r="C209" s="9">
        <f>IF($A209="","",IFERROR(VLOOKUP($A209,Contratos!$A:$R,5,FALSE),""))</f>
        <v/>
      </c>
      <c r="D209" s="10" t="n"/>
      <c r="E209" s="10" t="n"/>
      <c r="F209" s="10" t="n"/>
      <c r="G209" s="10" t="n"/>
      <c r="H209" s="10" t="n"/>
      <c r="I209" s="10" t="n"/>
      <c r="J209" s="10" t="n"/>
      <c r="K209" s="10" t="n"/>
      <c r="L209" s="10" t="n"/>
      <c r="M209" s="10" t="n"/>
      <c r="N209" s="10" t="n"/>
      <c r="O209" s="10" t="n"/>
      <c r="P209" s="11">
        <f>IF($A209="","",SUM($D209:$O209))</f>
        <v/>
      </c>
      <c r="Q209" s="10" t="n"/>
      <c r="R209" s="9">
        <f>IF($A209="","",COUNTIF($D209:$O209,"&gt;0"))</f>
        <v/>
      </c>
    </row>
    <row r="210">
      <c r="A210" s="6" t="n"/>
      <c r="B210" s="9">
        <f>IF($A210="","",IFERROR(VLOOKUP($A210,Contratos!$A:$R,2,FALSE),""))</f>
        <v/>
      </c>
      <c r="C210" s="9">
        <f>IF($A210="","",IFERROR(VLOOKUP($A210,Contratos!$A:$R,5,FALSE),""))</f>
        <v/>
      </c>
      <c r="D210" s="10" t="n"/>
      <c r="E210" s="10" t="n"/>
      <c r="F210" s="10" t="n"/>
      <c r="G210" s="10" t="n"/>
      <c r="H210" s="10" t="n"/>
      <c r="I210" s="10" t="n"/>
      <c r="J210" s="10" t="n"/>
      <c r="K210" s="10" t="n"/>
      <c r="L210" s="10" t="n"/>
      <c r="M210" s="10" t="n"/>
      <c r="N210" s="10" t="n"/>
      <c r="O210" s="10" t="n"/>
      <c r="P210" s="11">
        <f>IF($A210="","",SUM($D210:$O210))</f>
        <v/>
      </c>
      <c r="Q210" s="10" t="n"/>
      <c r="R210" s="9">
        <f>IF($A210="","",COUNTIF($D210:$O210,"&gt;0"))</f>
        <v/>
      </c>
    </row>
    <row r="211">
      <c r="A211" s="6" t="n"/>
      <c r="B211" s="9">
        <f>IF($A211="","",IFERROR(VLOOKUP($A211,Contratos!$A:$R,2,FALSE),""))</f>
        <v/>
      </c>
      <c r="C211" s="9">
        <f>IF($A211="","",IFERROR(VLOOKUP($A211,Contratos!$A:$R,5,FALSE),""))</f>
        <v/>
      </c>
      <c r="D211" s="10" t="n"/>
      <c r="E211" s="10" t="n"/>
      <c r="F211" s="10" t="n"/>
      <c r="G211" s="10" t="n"/>
      <c r="H211" s="10" t="n"/>
      <c r="I211" s="10" t="n"/>
      <c r="J211" s="10" t="n"/>
      <c r="K211" s="10" t="n"/>
      <c r="L211" s="10" t="n"/>
      <c r="M211" s="10" t="n"/>
      <c r="N211" s="10" t="n"/>
      <c r="O211" s="10" t="n"/>
      <c r="P211" s="11">
        <f>IF($A211="","",SUM($D211:$O211))</f>
        <v/>
      </c>
      <c r="Q211" s="10" t="n"/>
      <c r="R211" s="9">
        <f>IF($A211="","",COUNTIF($D211:$O211,"&gt;0"))</f>
        <v/>
      </c>
    </row>
    <row r="212">
      <c r="A212" s="6" t="n"/>
      <c r="B212" s="9">
        <f>IF($A212="","",IFERROR(VLOOKUP($A212,Contratos!$A:$R,2,FALSE),""))</f>
        <v/>
      </c>
      <c r="C212" s="9">
        <f>IF($A212="","",IFERROR(VLOOKUP($A212,Contratos!$A:$R,5,FALSE),""))</f>
        <v/>
      </c>
      <c r="D212" s="10" t="n"/>
      <c r="E212" s="10" t="n"/>
      <c r="F212" s="10" t="n"/>
      <c r="G212" s="10" t="n"/>
      <c r="H212" s="10" t="n"/>
      <c r="I212" s="10" t="n"/>
      <c r="J212" s="10" t="n"/>
      <c r="K212" s="10" t="n"/>
      <c r="L212" s="10" t="n"/>
      <c r="M212" s="10" t="n"/>
      <c r="N212" s="10" t="n"/>
      <c r="O212" s="10" t="n"/>
      <c r="P212" s="11">
        <f>IF($A212="","",SUM($D212:$O212))</f>
        <v/>
      </c>
      <c r="Q212" s="10" t="n"/>
      <c r="R212" s="9">
        <f>IF($A212="","",COUNTIF($D212:$O212,"&gt;0"))</f>
        <v/>
      </c>
    </row>
    <row r="213">
      <c r="A213" s="6" t="n"/>
      <c r="B213" s="9">
        <f>IF($A213="","",IFERROR(VLOOKUP($A213,Contratos!$A:$R,2,FALSE),""))</f>
        <v/>
      </c>
      <c r="C213" s="9">
        <f>IF($A213="","",IFERROR(VLOOKUP($A213,Contratos!$A:$R,5,FALSE),""))</f>
        <v/>
      </c>
      <c r="D213" s="10" t="n"/>
      <c r="E213" s="10" t="n"/>
      <c r="F213" s="10" t="n"/>
      <c r="G213" s="10" t="n"/>
      <c r="H213" s="10" t="n"/>
      <c r="I213" s="10" t="n"/>
      <c r="J213" s="10" t="n"/>
      <c r="K213" s="10" t="n"/>
      <c r="L213" s="10" t="n"/>
      <c r="M213" s="10" t="n"/>
      <c r="N213" s="10" t="n"/>
      <c r="O213" s="10" t="n"/>
      <c r="P213" s="11">
        <f>IF($A213="","",SUM($D213:$O213))</f>
        <v/>
      </c>
      <c r="Q213" s="10" t="n"/>
      <c r="R213" s="9">
        <f>IF($A213="","",COUNTIF($D213:$O213,"&gt;0"))</f>
        <v/>
      </c>
    </row>
    <row r="214">
      <c r="A214" s="6" t="n"/>
      <c r="B214" s="9">
        <f>IF($A214="","",IFERROR(VLOOKUP($A214,Contratos!$A:$R,2,FALSE),""))</f>
        <v/>
      </c>
      <c r="C214" s="9">
        <f>IF($A214="","",IFERROR(VLOOKUP($A214,Contratos!$A:$R,5,FALSE),""))</f>
        <v/>
      </c>
      <c r="D214" s="10" t="n"/>
      <c r="E214" s="10" t="n"/>
      <c r="F214" s="10" t="n"/>
      <c r="G214" s="10" t="n"/>
      <c r="H214" s="10" t="n"/>
      <c r="I214" s="10" t="n"/>
      <c r="J214" s="10" t="n"/>
      <c r="K214" s="10" t="n"/>
      <c r="L214" s="10" t="n"/>
      <c r="M214" s="10" t="n"/>
      <c r="N214" s="10" t="n"/>
      <c r="O214" s="10" t="n"/>
      <c r="P214" s="11">
        <f>IF($A214="","",SUM($D214:$O214))</f>
        <v/>
      </c>
      <c r="Q214" s="10" t="n"/>
      <c r="R214" s="9">
        <f>IF($A214="","",COUNTIF($D214:$O214,"&gt;0"))</f>
        <v/>
      </c>
    </row>
    <row r="215">
      <c r="A215" s="6" t="n"/>
      <c r="B215" s="9">
        <f>IF($A215="","",IFERROR(VLOOKUP($A215,Contratos!$A:$R,2,FALSE),""))</f>
        <v/>
      </c>
      <c r="C215" s="9">
        <f>IF($A215="","",IFERROR(VLOOKUP($A215,Contratos!$A:$R,5,FALSE),""))</f>
        <v/>
      </c>
      <c r="D215" s="10" t="n"/>
      <c r="E215" s="10" t="n"/>
      <c r="F215" s="10" t="n"/>
      <c r="G215" s="10" t="n"/>
      <c r="H215" s="10" t="n"/>
      <c r="I215" s="10" t="n"/>
      <c r="J215" s="10" t="n"/>
      <c r="K215" s="10" t="n"/>
      <c r="L215" s="10" t="n"/>
      <c r="M215" s="10" t="n"/>
      <c r="N215" s="10" t="n"/>
      <c r="O215" s="10" t="n"/>
      <c r="P215" s="11">
        <f>IF($A215="","",SUM($D215:$O215))</f>
        <v/>
      </c>
      <c r="Q215" s="10" t="n"/>
      <c r="R215" s="9">
        <f>IF($A215="","",COUNTIF($D215:$O215,"&gt;0"))</f>
        <v/>
      </c>
    </row>
    <row r="216">
      <c r="A216" s="6" t="n"/>
      <c r="B216" s="9">
        <f>IF($A216="","",IFERROR(VLOOKUP($A216,Contratos!$A:$R,2,FALSE),""))</f>
        <v/>
      </c>
      <c r="C216" s="9">
        <f>IF($A216="","",IFERROR(VLOOKUP($A216,Contratos!$A:$R,5,FALSE),""))</f>
        <v/>
      </c>
      <c r="D216" s="10" t="n"/>
      <c r="E216" s="10" t="n"/>
      <c r="F216" s="10" t="n"/>
      <c r="G216" s="10" t="n"/>
      <c r="H216" s="10" t="n"/>
      <c r="I216" s="10" t="n"/>
      <c r="J216" s="10" t="n"/>
      <c r="K216" s="10" t="n"/>
      <c r="L216" s="10" t="n"/>
      <c r="M216" s="10" t="n"/>
      <c r="N216" s="10" t="n"/>
      <c r="O216" s="10" t="n"/>
      <c r="P216" s="11">
        <f>IF($A216="","",SUM($D216:$O216))</f>
        <v/>
      </c>
      <c r="Q216" s="10" t="n"/>
      <c r="R216" s="9">
        <f>IF($A216="","",COUNTIF($D216:$O216,"&gt;0"))</f>
        <v/>
      </c>
    </row>
    <row r="217">
      <c r="A217" s="6" t="n"/>
      <c r="B217" s="9">
        <f>IF($A217="","",IFERROR(VLOOKUP($A217,Contratos!$A:$R,2,FALSE),""))</f>
        <v/>
      </c>
      <c r="C217" s="9">
        <f>IF($A217="","",IFERROR(VLOOKUP($A217,Contratos!$A:$R,5,FALSE),""))</f>
        <v/>
      </c>
      <c r="D217" s="10" t="n"/>
      <c r="E217" s="10" t="n"/>
      <c r="F217" s="10" t="n"/>
      <c r="G217" s="10" t="n"/>
      <c r="H217" s="10" t="n"/>
      <c r="I217" s="10" t="n"/>
      <c r="J217" s="10" t="n"/>
      <c r="K217" s="10" t="n"/>
      <c r="L217" s="10" t="n"/>
      <c r="M217" s="10" t="n"/>
      <c r="N217" s="10" t="n"/>
      <c r="O217" s="10" t="n"/>
      <c r="P217" s="11">
        <f>IF($A217="","",SUM($D217:$O217))</f>
        <v/>
      </c>
      <c r="Q217" s="10" t="n"/>
      <c r="R217" s="9">
        <f>IF($A217="","",COUNTIF($D217:$O217,"&gt;0"))</f>
        <v/>
      </c>
    </row>
    <row r="218">
      <c r="A218" s="6" t="n"/>
      <c r="B218" s="9">
        <f>IF($A218="","",IFERROR(VLOOKUP($A218,Contratos!$A:$R,2,FALSE),""))</f>
        <v/>
      </c>
      <c r="C218" s="9">
        <f>IF($A218="","",IFERROR(VLOOKUP($A218,Contratos!$A:$R,5,FALSE),""))</f>
        <v/>
      </c>
      <c r="D218" s="10" t="n"/>
      <c r="E218" s="10" t="n"/>
      <c r="F218" s="10" t="n"/>
      <c r="G218" s="10" t="n"/>
      <c r="H218" s="10" t="n"/>
      <c r="I218" s="10" t="n"/>
      <c r="J218" s="10" t="n"/>
      <c r="K218" s="10" t="n"/>
      <c r="L218" s="10" t="n"/>
      <c r="M218" s="10" t="n"/>
      <c r="N218" s="10" t="n"/>
      <c r="O218" s="10" t="n"/>
      <c r="P218" s="11">
        <f>IF($A218="","",SUM($D218:$O218))</f>
        <v/>
      </c>
      <c r="Q218" s="10" t="n"/>
      <c r="R218" s="9">
        <f>IF($A218="","",COUNTIF($D218:$O218,"&gt;0"))</f>
        <v/>
      </c>
    </row>
    <row r="219">
      <c r="A219" s="6" t="n"/>
      <c r="B219" s="9">
        <f>IF($A219="","",IFERROR(VLOOKUP($A219,Contratos!$A:$R,2,FALSE),""))</f>
        <v/>
      </c>
      <c r="C219" s="9">
        <f>IF($A219="","",IFERROR(VLOOKUP($A219,Contratos!$A:$R,5,FALSE),""))</f>
        <v/>
      </c>
      <c r="D219" s="10" t="n"/>
      <c r="E219" s="10" t="n"/>
      <c r="F219" s="10" t="n"/>
      <c r="G219" s="10" t="n"/>
      <c r="H219" s="10" t="n"/>
      <c r="I219" s="10" t="n"/>
      <c r="J219" s="10" t="n"/>
      <c r="K219" s="10" t="n"/>
      <c r="L219" s="10" t="n"/>
      <c r="M219" s="10" t="n"/>
      <c r="N219" s="10" t="n"/>
      <c r="O219" s="10" t="n"/>
      <c r="P219" s="11">
        <f>IF($A219="","",SUM($D219:$O219))</f>
        <v/>
      </c>
      <c r="Q219" s="10" t="n"/>
      <c r="R219" s="9">
        <f>IF($A219="","",COUNTIF($D219:$O219,"&gt;0"))</f>
        <v/>
      </c>
    </row>
    <row r="220">
      <c r="A220" s="6" t="n"/>
      <c r="B220" s="9">
        <f>IF($A220="","",IFERROR(VLOOKUP($A220,Contratos!$A:$R,2,FALSE),""))</f>
        <v/>
      </c>
      <c r="C220" s="9">
        <f>IF($A220="","",IFERROR(VLOOKUP($A220,Contratos!$A:$R,5,FALSE),""))</f>
        <v/>
      </c>
      <c r="D220" s="10" t="n"/>
      <c r="E220" s="10" t="n"/>
      <c r="F220" s="10" t="n"/>
      <c r="G220" s="10" t="n"/>
      <c r="H220" s="10" t="n"/>
      <c r="I220" s="10" t="n"/>
      <c r="J220" s="10" t="n"/>
      <c r="K220" s="10" t="n"/>
      <c r="L220" s="10" t="n"/>
      <c r="M220" s="10" t="n"/>
      <c r="N220" s="10" t="n"/>
      <c r="O220" s="10" t="n"/>
      <c r="P220" s="11">
        <f>IF($A220="","",SUM($D220:$O220))</f>
        <v/>
      </c>
      <c r="Q220" s="10" t="n"/>
      <c r="R220" s="9">
        <f>IF($A220="","",COUNTIF($D220:$O220,"&gt;0"))</f>
        <v/>
      </c>
    </row>
    <row r="221">
      <c r="A221" s="6" t="n"/>
      <c r="B221" s="9">
        <f>IF($A221="","",IFERROR(VLOOKUP($A221,Contratos!$A:$R,2,FALSE),""))</f>
        <v/>
      </c>
      <c r="C221" s="9">
        <f>IF($A221="","",IFERROR(VLOOKUP($A221,Contratos!$A:$R,5,FALSE),""))</f>
        <v/>
      </c>
      <c r="D221" s="10" t="n"/>
      <c r="E221" s="10" t="n"/>
      <c r="F221" s="10" t="n"/>
      <c r="G221" s="10" t="n"/>
      <c r="H221" s="10" t="n"/>
      <c r="I221" s="10" t="n"/>
      <c r="J221" s="10" t="n"/>
      <c r="K221" s="10" t="n"/>
      <c r="L221" s="10" t="n"/>
      <c r="M221" s="10" t="n"/>
      <c r="N221" s="10" t="n"/>
      <c r="O221" s="10" t="n"/>
      <c r="P221" s="11">
        <f>IF($A221="","",SUM($D221:$O221))</f>
        <v/>
      </c>
      <c r="Q221" s="10" t="n"/>
      <c r="R221" s="9">
        <f>IF($A221="","",COUNTIF($D221:$O221,"&gt;0"))</f>
        <v/>
      </c>
    </row>
    <row r="222">
      <c r="A222" s="6" t="n"/>
      <c r="B222" s="9">
        <f>IF($A222="","",IFERROR(VLOOKUP($A222,Contratos!$A:$R,2,FALSE),""))</f>
        <v/>
      </c>
      <c r="C222" s="9">
        <f>IF($A222="","",IFERROR(VLOOKUP($A222,Contratos!$A:$R,5,FALSE),""))</f>
        <v/>
      </c>
      <c r="D222" s="10" t="n"/>
      <c r="E222" s="10" t="n"/>
      <c r="F222" s="10" t="n"/>
      <c r="G222" s="10" t="n"/>
      <c r="H222" s="10" t="n"/>
      <c r="I222" s="10" t="n"/>
      <c r="J222" s="10" t="n"/>
      <c r="K222" s="10" t="n"/>
      <c r="L222" s="10" t="n"/>
      <c r="M222" s="10" t="n"/>
      <c r="N222" s="10" t="n"/>
      <c r="O222" s="10" t="n"/>
      <c r="P222" s="11">
        <f>IF($A222="","",SUM($D222:$O222))</f>
        <v/>
      </c>
      <c r="Q222" s="10" t="n"/>
      <c r="R222" s="9">
        <f>IF($A222="","",COUNTIF($D222:$O222,"&gt;0"))</f>
        <v/>
      </c>
    </row>
    <row r="223">
      <c r="A223" s="6" t="n"/>
      <c r="B223" s="9">
        <f>IF($A223="","",IFERROR(VLOOKUP($A223,Contratos!$A:$R,2,FALSE),""))</f>
        <v/>
      </c>
      <c r="C223" s="9">
        <f>IF($A223="","",IFERROR(VLOOKUP($A223,Contratos!$A:$R,5,FALSE),""))</f>
        <v/>
      </c>
      <c r="D223" s="10" t="n"/>
      <c r="E223" s="10" t="n"/>
      <c r="F223" s="10" t="n"/>
      <c r="G223" s="10" t="n"/>
      <c r="H223" s="10" t="n"/>
      <c r="I223" s="10" t="n"/>
      <c r="J223" s="10" t="n"/>
      <c r="K223" s="10" t="n"/>
      <c r="L223" s="10" t="n"/>
      <c r="M223" s="10" t="n"/>
      <c r="N223" s="10" t="n"/>
      <c r="O223" s="10" t="n"/>
      <c r="P223" s="11">
        <f>IF($A223="","",SUM($D223:$O223))</f>
        <v/>
      </c>
      <c r="Q223" s="10" t="n"/>
      <c r="R223" s="9">
        <f>IF($A223="","",COUNTIF($D223:$O223,"&gt;0"))</f>
        <v/>
      </c>
    </row>
    <row r="224">
      <c r="A224" s="6" t="n"/>
      <c r="B224" s="9">
        <f>IF($A224="","",IFERROR(VLOOKUP($A224,Contratos!$A:$R,2,FALSE),""))</f>
        <v/>
      </c>
      <c r="C224" s="9">
        <f>IF($A224="","",IFERROR(VLOOKUP($A224,Contratos!$A:$R,5,FALSE),""))</f>
        <v/>
      </c>
      <c r="D224" s="10" t="n"/>
      <c r="E224" s="10" t="n"/>
      <c r="F224" s="10" t="n"/>
      <c r="G224" s="10" t="n"/>
      <c r="H224" s="10" t="n"/>
      <c r="I224" s="10" t="n"/>
      <c r="J224" s="10" t="n"/>
      <c r="K224" s="10" t="n"/>
      <c r="L224" s="10" t="n"/>
      <c r="M224" s="10" t="n"/>
      <c r="N224" s="10" t="n"/>
      <c r="O224" s="10" t="n"/>
      <c r="P224" s="11">
        <f>IF($A224="","",SUM($D224:$O224))</f>
        <v/>
      </c>
      <c r="Q224" s="10" t="n"/>
      <c r="R224" s="9">
        <f>IF($A224="","",COUNTIF($D224:$O224,"&gt;0"))</f>
        <v/>
      </c>
    </row>
    <row r="225">
      <c r="A225" s="6" t="n"/>
      <c r="B225" s="9">
        <f>IF($A225="","",IFERROR(VLOOKUP($A225,Contratos!$A:$R,2,FALSE),""))</f>
        <v/>
      </c>
      <c r="C225" s="9">
        <f>IF($A225="","",IFERROR(VLOOKUP($A225,Contratos!$A:$R,5,FALSE),""))</f>
        <v/>
      </c>
      <c r="D225" s="10" t="n"/>
      <c r="E225" s="10" t="n"/>
      <c r="F225" s="10" t="n"/>
      <c r="G225" s="10" t="n"/>
      <c r="H225" s="10" t="n"/>
      <c r="I225" s="10" t="n"/>
      <c r="J225" s="10" t="n"/>
      <c r="K225" s="10" t="n"/>
      <c r="L225" s="10" t="n"/>
      <c r="M225" s="10" t="n"/>
      <c r="N225" s="10" t="n"/>
      <c r="O225" s="10" t="n"/>
      <c r="P225" s="11">
        <f>IF($A225="","",SUM($D225:$O225))</f>
        <v/>
      </c>
      <c r="Q225" s="10" t="n"/>
      <c r="R225" s="9">
        <f>IF($A225="","",COUNTIF($D225:$O225,"&gt;0"))</f>
        <v/>
      </c>
    </row>
    <row r="226">
      <c r="A226" s="6" t="n"/>
      <c r="B226" s="9">
        <f>IF($A226="","",IFERROR(VLOOKUP($A226,Contratos!$A:$R,2,FALSE),""))</f>
        <v/>
      </c>
      <c r="C226" s="9">
        <f>IF($A226="","",IFERROR(VLOOKUP($A226,Contratos!$A:$R,5,FALSE),""))</f>
        <v/>
      </c>
      <c r="D226" s="10" t="n"/>
      <c r="E226" s="10" t="n"/>
      <c r="F226" s="10" t="n"/>
      <c r="G226" s="10" t="n"/>
      <c r="H226" s="10" t="n"/>
      <c r="I226" s="10" t="n"/>
      <c r="J226" s="10" t="n"/>
      <c r="K226" s="10" t="n"/>
      <c r="L226" s="10" t="n"/>
      <c r="M226" s="10" t="n"/>
      <c r="N226" s="10" t="n"/>
      <c r="O226" s="10" t="n"/>
      <c r="P226" s="11">
        <f>IF($A226="","",SUM($D226:$O226))</f>
        <v/>
      </c>
      <c r="Q226" s="10" t="n"/>
      <c r="R226" s="9">
        <f>IF($A226="","",COUNTIF($D226:$O226,"&gt;0"))</f>
        <v/>
      </c>
    </row>
    <row r="227">
      <c r="A227" s="6" t="n"/>
      <c r="B227" s="9">
        <f>IF($A227="","",IFERROR(VLOOKUP($A227,Contratos!$A:$R,2,FALSE),""))</f>
        <v/>
      </c>
      <c r="C227" s="9">
        <f>IF($A227="","",IFERROR(VLOOKUP($A227,Contratos!$A:$R,5,FALSE),""))</f>
        <v/>
      </c>
      <c r="D227" s="10" t="n"/>
      <c r="E227" s="10" t="n"/>
      <c r="F227" s="10" t="n"/>
      <c r="G227" s="10" t="n"/>
      <c r="H227" s="10" t="n"/>
      <c r="I227" s="10" t="n"/>
      <c r="J227" s="10" t="n"/>
      <c r="K227" s="10" t="n"/>
      <c r="L227" s="10" t="n"/>
      <c r="M227" s="10" t="n"/>
      <c r="N227" s="10" t="n"/>
      <c r="O227" s="10" t="n"/>
      <c r="P227" s="11">
        <f>IF($A227="","",SUM($D227:$O227))</f>
        <v/>
      </c>
      <c r="Q227" s="10" t="n"/>
      <c r="R227" s="9">
        <f>IF($A227="","",COUNTIF($D227:$O227,"&gt;0"))</f>
        <v/>
      </c>
    </row>
    <row r="228">
      <c r="A228" s="6" t="n"/>
      <c r="B228" s="9">
        <f>IF($A228="","",IFERROR(VLOOKUP($A228,Contratos!$A:$R,2,FALSE),""))</f>
        <v/>
      </c>
      <c r="C228" s="9">
        <f>IF($A228="","",IFERROR(VLOOKUP($A228,Contratos!$A:$R,5,FALSE),""))</f>
        <v/>
      </c>
      <c r="D228" s="10" t="n"/>
      <c r="E228" s="10" t="n"/>
      <c r="F228" s="10" t="n"/>
      <c r="G228" s="10" t="n"/>
      <c r="H228" s="10" t="n"/>
      <c r="I228" s="10" t="n"/>
      <c r="J228" s="10" t="n"/>
      <c r="K228" s="10" t="n"/>
      <c r="L228" s="10" t="n"/>
      <c r="M228" s="10" t="n"/>
      <c r="N228" s="10" t="n"/>
      <c r="O228" s="10" t="n"/>
      <c r="P228" s="11">
        <f>IF($A228="","",SUM($D228:$O228))</f>
        <v/>
      </c>
      <c r="Q228" s="10" t="n"/>
      <c r="R228" s="9">
        <f>IF($A228="","",COUNTIF($D228:$O228,"&gt;0"))</f>
        <v/>
      </c>
    </row>
    <row r="229">
      <c r="A229" s="6" t="n"/>
      <c r="B229" s="9">
        <f>IF($A229="","",IFERROR(VLOOKUP($A229,Contratos!$A:$R,2,FALSE),""))</f>
        <v/>
      </c>
      <c r="C229" s="9">
        <f>IF($A229="","",IFERROR(VLOOKUP($A229,Contratos!$A:$R,5,FALSE),""))</f>
        <v/>
      </c>
      <c r="D229" s="10" t="n"/>
      <c r="E229" s="10" t="n"/>
      <c r="F229" s="10" t="n"/>
      <c r="G229" s="10" t="n"/>
      <c r="H229" s="10" t="n"/>
      <c r="I229" s="10" t="n"/>
      <c r="J229" s="10" t="n"/>
      <c r="K229" s="10" t="n"/>
      <c r="L229" s="10" t="n"/>
      <c r="M229" s="10" t="n"/>
      <c r="N229" s="10" t="n"/>
      <c r="O229" s="10" t="n"/>
      <c r="P229" s="11">
        <f>IF($A229="","",SUM($D229:$O229))</f>
        <v/>
      </c>
      <c r="Q229" s="10" t="n"/>
      <c r="R229" s="9">
        <f>IF($A229="","",COUNTIF($D229:$O229,"&gt;0"))</f>
        <v/>
      </c>
    </row>
    <row r="230">
      <c r="A230" s="6" t="n"/>
      <c r="B230" s="9">
        <f>IF($A230="","",IFERROR(VLOOKUP($A230,Contratos!$A:$R,2,FALSE),""))</f>
        <v/>
      </c>
      <c r="C230" s="9">
        <f>IF($A230="","",IFERROR(VLOOKUP($A230,Contratos!$A:$R,5,FALSE),""))</f>
        <v/>
      </c>
      <c r="D230" s="10" t="n"/>
      <c r="E230" s="10" t="n"/>
      <c r="F230" s="10" t="n"/>
      <c r="G230" s="10" t="n"/>
      <c r="H230" s="10" t="n"/>
      <c r="I230" s="10" t="n"/>
      <c r="J230" s="10" t="n"/>
      <c r="K230" s="10" t="n"/>
      <c r="L230" s="10" t="n"/>
      <c r="M230" s="10" t="n"/>
      <c r="N230" s="10" t="n"/>
      <c r="O230" s="10" t="n"/>
      <c r="P230" s="11">
        <f>IF($A230="","",SUM($D230:$O230))</f>
        <v/>
      </c>
      <c r="Q230" s="10" t="n"/>
      <c r="R230" s="9">
        <f>IF($A230="","",COUNTIF($D230:$O230,"&gt;0"))</f>
        <v/>
      </c>
    </row>
    <row r="231">
      <c r="A231" s="6" t="n"/>
      <c r="B231" s="9">
        <f>IF($A231="","",IFERROR(VLOOKUP($A231,Contratos!$A:$R,2,FALSE),""))</f>
        <v/>
      </c>
      <c r="C231" s="9">
        <f>IF($A231="","",IFERROR(VLOOKUP($A231,Contratos!$A:$R,5,FALSE),""))</f>
        <v/>
      </c>
      <c r="D231" s="10" t="n"/>
      <c r="E231" s="10" t="n"/>
      <c r="F231" s="10" t="n"/>
      <c r="G231" s="10" t="n"/>
      <c r="H231" s="10" t="n"/>
      <c r="I231" s="10" t="n"/>
      <c r="J231" s="10" t="n"/>
      <c r="K231" s="10" t="n"/>
      <c r="L231" s="10" t="n"/>
      <c r="M231" s="10" t="n"/>
      <c r="N231" s="10" t="n"/>
      <c r="O231" s="10" t="n"/>
      <c r="P231" s="11">
        <f>IF($A231="","",SUM($D231:$O231))</f>
        <v/>
      </c>
      <c r="Q231" s="10" t="n"/>
      <c r="R231" s="9">
        <f>IF($A231="","",COUNTIF($D231:$O231,"&gt;0"))</f>
        <v/>
      </c>
    </row>
    <row r="232">
      <c r="A232" s="6" t="n"/>
      <c r="B232" s="9">
        <f>IF($A232="","",IFERROR(VLOOKUP($A232,Contratos!$A:$R,2,FALSE),""))</f>
        <v/>
      </c>
      <c r="C232" s="9">
        <f>IF($A232="","",IFERROR(VLOOKUP($A232,Contratos!$A:$R,5,FALSE),""))</f>
        <v/>
      </c>
      <c r="D232" s="10" t="n"/>
      <c r="E232" s="10" t="n"/>
      <c r="F232" s="10" t="n"/>
      <c r="G232" s="10" t="n"/>
      <c r="H232" s="10" t="n"/>
      <c r="I232" s="10" t="n"/>
      <c r="J232" s="10" t="n"/>
      <c r="K232" s="10" t="n"/>
      <c r="L232" s="10" t="n"/>
      <c r="M232" s="10" t="n"/>
      <c r="N232" s="10" t="n"/>
      <c r="O232" s="10" t="n"/>
      <c r="P232" s="11">
        <f>IF($A232="","",SUM($D232:$O232))</f>
        <v/>
      </c>
      <c r="Q232" s="10" t="n"/>
      <c r="R232" s="9">
        <f>IF($A232="","",COUNTIF($D232:$O232,"&gt;0"))</f>
        <v/>
      </c>
    </row>
    <row r="233">
      <c r="A233" s="6" t="n"/>
      <c r="B233" s="9">
        <f>IF($A233="","",IFERROR(VLOOKUP($A233,Contratos!$A:$R,2,FALSE),""))</f>
        <v/>
      </c>
      <c r="C233" s="9">
        <f>IF($A233="","",IFERROR(VLOOKUP($A233,Contratos!$A:$R,5,FALSE),""))</f>
        <v/>
      </c>
      <c r="D233" s="10" t="n"/>
      <c r="E233" s="10" t="n"/>
      <c r="F233" s="10" t="n"/>
      <c r="G233" s="10" t="n"/>
      <c r="H233" s="10" t="n"/>
      <c r="I233" s="10" t="n"/>
      <c r="J233" s="10" t="n"/>
      <c r="K233" s="10" t="n"/>
      <c r="L233" s="10" t="n"/>
      <c r="M233" s="10" t="n"/>
      <c r="N233" s="10" t="n"/>
      <c r="O233" s="10" t="n"/>
      <c r="P233" s="11">
        <f>IF($A233="","",SUM($D233:$O233))</f>
        <v/>
      </c>
      <c r="Q233" s="10" t="n"/>
      <c r="R233" s="9">
        <f>IF($A233="","",COUNTIF($D233:$O233,"&gt;0"))</f>
        <v/>
      </c>
    </row>
    <row r="234">
      <c r="A234" s="6" t="n"/>
      <c r="B234" s="9">
        <f>IF($A234="","",IFERROR(VLOOKUP($A234,Contratos!$A:$R,2,FALSE),""))</f>
        <v/>
      </c>
      <c r="C234" s="9">
        <f>IF($A234="","",IFERROR(VLOOKUP($A234,Contratos!$A:$R,5,FALSE),""))</f>
        <v/>
      </c>
      <c r="D234" s="10" t="n"/>
      <c r="E234" s="10" t="n"/>
      <c r="F234" s="10" t="n"/>
      <c r="G234" s="10" t="n"/>
      <c r="H234" s="10" t="n"/>
      <c r="I234" s="10" t="n"/>
      <c r="J234" s="10" t="n"/>
      <c r="K234" s="10" t="n"/>
      <c r="L234" s="10" t="n"/>
      <c r="M234" s="10" t="n"/>
      <c r="N234" s="10" t="n"/>
      <c r="O234" s="10" t="n"/>
      <c r="P234" s="11">
        <f>IF($A234="","",SUM($D234:$O234))</f>
        <v/>
      </c>
      <c r="Q234" s="10" t="n"/>
      <c r="R234" s="9">
        <f>IF($A234="","",COUNTIF($D234:$O234,"&gt;0"))</f>
        <v/>
      </c>
    </row>
    <row r="235">
      <c r="A235" s="6" t="n"/>
      <c r="B235" s="9">
        <f>IF($A235="","",IFERROR(VLOOKUP($A235,Contratos!$A:$R,2,FALSE),""))</f>
        <v/>
      </c>
      <c r="C235" s="9">
        <f>IF($A235="","",IFERROR(VLOOKUP($A235,Contratos!$A:$R,5,FALSE),""))</f>
        <v/>
      </c>
      <c r="D235" s="10" t="n"/>
      <c r="E235" s="10" t="n"/>
      <c r="F235" s="10" t="n"/>
      <c r="G235" s="10" t="n"/>
      <c r="H235" s="10" t="n"/>
      <c r="I235" s="10" t="n"/>
      <c r="J235" s="10" t="n"/>
      <c r="K235" s="10" t="n"/>
      <c r="L235" s="10" t="n"/>
      <c r="M235" s="10" t="n"/>
      <c r="N235" s="10" t="n"/>
      <c r="O235" s="10" t="n"/>
      <c r="P235" s="11">
        <f>IF($A235="","",SUM($D235:$O235))</f>
        <v/>
      </c>
      <c r="Q235" s="10" t="n"/>
      <c r="R235" s="9">
        <f>IF($A235="","",COUNTIF($D235:$O235,"&gt;0"))</f>
        <v/>
      </c>
    </row>
    <row r="236">
      <c r="A236" s="6" t="n"/>
      <c r="B236" s="9">
        <f>IF($A236="","",IFERROR(VLOOKUP($A236,Contratos!$A:$R,2,FALSE),""))</f>
        <v/>
      </c>
      <c r="C236" s="9">
        <f>IF($A236="","",IFERROR(VLOOKUP($A236,Contratos!$A:$R,5,FALSE),""))</f>
        <v/>
      </c>
      <c r="D236" s="10" t="n"/>
      <c r="E236" s="10" t="n"/>
      <c r="F236" s="10" t="n"/>
      <c r="G236" s="10" t="n"/>
      <c r="H236" s="10" t="n"/>
      <c r="I236" s="10" t="n"/>
      <c r="J236" s="10" t="n"/>
      <c r="K236" s="10" t="n"/>
      <c r="L236" s="10" t="n"/>
      <c r="M236" s="10" t="n"/>
      <c r="N236" s="10" t="n"/>
      <c r="O236" s="10" t="n"/>
      <c r="P236" s="11">
        <f>IF($A236="","",SUM($D236:$O236))</f>
        <v/>
      </c>
      <c r="Q236" s="10" t="n"/>
      <c r="R236" s="9">
        <f>IF($A236="","",COUNTIF($D236:$O236,"&gt;0"))</f>
        <v/>
      </c>
    </row>
    <row r="237">
      <c r="A237" s="6" t="n"/>
      <c r="B237" s="9">
        <f>IF($A237="","",IFERROR(VLOOKUP($A237,Contratos!$A:$R,2,FALSE),""))</f>
        <v/>
      </c>
      <c r="C237" s="9">
        <f>IF($A237="","",IFERROR(VLOOKUP($A237,Contratos!$A:$R,5,FALSE),""))</f>
        <v/>
      </c>
      <c r="D237" s="10" t="n"/>
      <c r="E237" s="10" t="n"/>
      <c r="F237" s="10" t="n"/>
      <c r="G237" s="10" t="n"/>
      <c r="H237" s="10" t="n"/>
      <c r="I237" s="10" t="n"/>
      <c r="J237" s="10" t="n"/>
      <c r="K237" s="10" t="n"/>
      <c r="L237" s="10" t="n"/>
      <c r="M237" s="10" t="n"/>
      <c r="N237" s="10" t="n"/>
      <c r="O237" s="10" t="n"/>
      <c r="P237" s="11">
        <f>IF($A237="","",SUM($D237:$O237))</f>
        <v/>
      </c>
      <c r="Q237" s="10" t="n"/>
      <c r="R237" s="9">
        <f>IF($A237="","",COUNTIF($D237:$O237,"&gt;0"))</f>
        <v/>
      </c>
    </row>
    <row r="238">
      <c r="A238" s="6" t="n"/>
      <c r="B238" s="9">
        <f>IF($A238="","",IFERROR(VLOOKUP($A238,Contratos!$A:$R,2,FALSE),""))</f>
        <v/>
      </c>
      <c r="C238" s="9">
        <f>IF($A238="","",IFERROR(VLOOKUP($A238,Contratos!$A:$R,5,FALSE),""))</f>
        <v/>
      </c>
      <c r="D238" s="10" t="n"/>
      <c r="E238" s="10" t="n"/>
      <c r="F238" s="10" t="n"/>
      <c r="G238" s="10" t="n"/>
      <c r="H238" s="10" t="n"/>
      <c r="I238" s="10" t="n"/>
      <c r="J238" s="10" t="n"/>
      <c r="K238" s="10" t="n"/>
      <c r="L238" s="10" t="n"/>
      <c r="M238" s="10" t="n"/>
      <c r="N238" s="10" t="n"/>
      <c r="O238" s="10" t="n"/>
      <c r="P238" s="11">
        <f>IF($A238="","",SUM($D238:$O238))</f>
        <v/>
      </c>
      <c r="Q238" s="10" t="n"/>
      <c r="R238" s="9">
        <f>IF($A238="","",COUNTIF($D238:$O238,"&gt;0"))</f>
        <v/>
      </c>
    </row>
    <row r="239">
      <c r="A239" s="6" t="n"/>
      <c r="B239" s="9">
        <f>IF($A239="","",IFERROR(VLOOKUP($A239,Contratos!$A:$R,2,FALSE),""))</f>
        <v/>
      </c>
      <c r="C239" s="9">
        <f>IF($A239="","",IFERROR(VLOOKUP($A239,Contratos!$A:$R,5,FALSE),""))</f>
        <v/>
      </c>
      <c r="D239" s="10" t="n"/>
      <c r="E239" s="10" t="n"/>
      <c r="F239" s="10" t="n"/>
      <c r="G239" s="10" t="n"/>
      <c r="H239" s="10" t="n"/>
      <c r="I239" s="10" t="n"/>
      <c r="J239" s="10" t="n"/>
      <c r="K239" s="10" t="n"/>
      <c r="L239" s="10" t="n"/>
      <c r="M239" s="10" t="n"/>
      <c r="N239" s="10" t="n"/>
      <c r="O239" s="10" t="n"/>
      <c r="P239" s="11">
        <f>IF($A239="","",SUM($D239:$O239))</f>
        <v/>
      </c>
      <c r="Q239" s="10" t="n"/>
      <c r="R239" s="9">
        <f>IF($A239="","",COUNTIF($D239:$O239,"&gt;0"))</f>
        <v/>
      </c>
    </row>
    <row r="240">
      <c r="A240" s="6" t="n"/>
      <c r="B240" s="9">
        <f>IF($A240="","",IFERROR(VLOOKUP($A240,Contratos!$A:$R,2,FALSE),""))</f>
        <v/>
      </c>
      <c r="C240" s="9">
        <f>IF($A240="","",IFERROR(VLOOKUP($A240,Contratos!$A:$R,5,FALSE),""))</f>
        <v/>
      </c>
      <c r="D240" s="10" t="n"/>
      <c r="E240" s="10" t="n"/>
      <c r="F240" s="10" t="n"/>
      <c r="G240" s="10" t="n"/>
      <c r="H240" s="10" t="n"/>
      <c r="I240" s="10" t="n"/>
      <c r="J240" s="10" t="n"/>
      <c r="K240" s="10" t="n"/>
      <c r="L240" s="10" t="n"/>
      <c r="M240" s="10" t="n"/>
      <c r="N240" s="10" t="n"/>
      <c r="O240" s="10" t="n"/>
      <c r="P240" s="11">
        <f>IF($A240="","",SUM($D240:$O240))</f>
        <v/>
      </c>
      <c r="Q240" s="10" t="n"/>
      <c r="R240" s="9">
        <f>IF($A240="","",COUNTIF($D240:$O240,"&gt;0"))</f>
        <v/>
      </c>
    </row>
    <row r="241">
      <c r="A241" s="6" t="n"/>
      <c r="B241" s="9">
        <f>IF($A241="","",IFERROR(VLOOKUP($A241,Contratos!$A:$R,2,FALSE),""))</f>
        <v/>
      </c>
      <c r="C241" s="9">
        <f>IF($A241="","",IFERROR(VLOOKUP($A241,Contratos!$A:$R,5,FALSE),""))</f>
        <v/>
      </c>
      <c r="D241" s="10" t="n"/>
      <c r="E241" s="10" t="n"/>
      <c r="F241" s="10" t="n"/>
      <c r="G241" s="10" t="n"/>
      <c r="H241" s="10" t="n"/>
      <c r="I241" s="10" t="n"/>
      <c r="J241" s="10" t="n"/>
      <c r="K241" s="10" t="n"/>
      <c r="L241" s="10" t="n"/>
      <c r="M241" s="10" t="n"/>
      <c r="N241" s="10" t="n"/>
      <c r="O241" s="10" t="n"/>
      <c r="P241" s="11">
        <f>IF($A241="","",SUM($D241:$O241))</f>
        <v/>
      </c>
      <c r="Q241" s="10" t="n"/>
      <c r="R241" s="9">
        <f>IF($A241="","",COUNTIF($D241:$O241,"&gt;0"))</f>
        <v/>
      </c>
    </row>
    <row r="242">
      <c r="A242" s="6" t="n"/>
      <c r="B242" s="9">
        <f>IF($A242="","",IFERROR(VLOOKUP($A242,Contratos!$A:$R,2,FALSE),""))</f>
        <v/>
      </c>
      <c r="C242" s="9">
        <f>IF($A242="","",IFERROR(VLOOKUP($A242,Contratos!$A:$R,5,FALSE),""))</f>
        <v/>
      </c>
      <c r="D242" s="10" t="n"/>
      <c r="E242" s="10" t="n"/>
      <c r="F242" s="10" t="n"/>
      <c r="G242" s="10" t="n"/>
      <c r="H242" s="10" t="n"/>
      <c r="I242" s="10" t="n"/>
      <c r="J242" s="10" t="n"/>
      <c r="K242" s="10" t="n"/>
      <c r="L242" s="10" t="n"/>
      <c r="M242" s="10" t="n"/>
      <c r="N242" s="10" t="n"/>
      <c r="O242" s="10" t="n"/>
      <c r="P242" s="11">
        <f>IF($A242="","",SUM($D242:$O242))</f>
        <v/>
      </c>
      <c r="Q242" s="10" t="n"/>
      <c r="R242" s="9">
        <f>IF($A242="","",COUNTIF($D242:$O242,"&gt;0"))</f>
        <v/>
      </c>
    </row>
    <row r="243">
      <c r="A243" s="6" t="n"/>
      <c r="B243" s="9">
        <f>IF($A243="","",IFERROR(VLOOKUP($A243,Contratos!$A:$R,2,FALSE),""))</f>
        <v/>
      </c>
      <c r="C243" s="9">
        <f>IF($A243="","",IFERROR(VLOOKUP($A243,Contratos!$A:$R,5,FALSE),""))</f>
        <v/>
      </c>
      <c r="D243" s="10" t="n"/>
      <c r="E243" s="10" t="n"/>
      <c r="F243" s="10" t="n"/>
      <c r="G243" s="10" t="n"/>
      <c r="H243" s="10" t="n"/>
      <c r="I243" s="10" t="n"/>
      <c r="J243" s="10" t="n"/>
      <c r="K243" s="10" t="n"/>
      <c r="L243" s="10" t="n"/>
      <c r="M243" s="10" t="n"/>
      <c r="N243" s="10" t="n"/>
      <c r="O243" s="10" t="n"/>
      <c r="P243" s="11">
        <f>IF($A243="","",SUM($D243:$O243))</f>
        <v/>
      </c>
      <c r="Q243" s="10" t="n"/>
      <c r="R243" s="9">
        <f>IF($A243="","",COUNTIF($D243:$O243,"&gt;0"))</f>
        <v/>
      </c>
    </row>
    <row r="244">
      <c r="A244" s="6" t="n"/>
      <c r="B244" s="9">
        <f>IF($A244="","",IFERROR(VLOOKUP($A244,Contratos!$A:$R,2,FALSE),""))</f>
        <v/>
      </c>
      <c r="C244" s="9">
        <f>IF($A244="","",IFERROR(VLOOKUP($A244,Contratos!$A:$R,5,FALSE),""))</f>
        <v/>
      </c>
      <c r="D244" s="10" t="n"/>
      <c r="E244" s="10" t="n"/>
      <c r="F244" s="10" t="n"/>
      <c r="G244" s="10" t="n"/>
      <c r="H244" s="10" t="n"/>
      <c r="I244" s="10" t="n"/>
      <c r="J244" s="10" t="n"/>
      <c r="K244" s="10" t="n"/>
      <c r="L244" s="10" t="n"/>
      <c r="M244" s="10" t="n"/>
      <c r="N244" s="10" t="n"/>
      <c r="O244" s="10" t="n"/>
      <c r="P244" s="11">
        <f>IF($A244="","",SUM($D244:$O244))</f>
        <v/>
      </c>
      <c r="Q244" s="10" t="n"/>
      <c r="R244" s="9">
        <f>IF($A244="","",COUNTIF($D244:$O244,"&gt;0"))</f>
        <v/>
      </c>
    </row>
    <row r="245">
      <c r="A245" s="6" t="n"/>
      <c r="B245" s="9">
        <f>IF($A245="","",IFERROR(VLOOKUP($A245,Contratos!$A:$R,2,FALSE),""))</f>
        <v/>
      </c>
      <c r="C245" s="9">
        <f>IF($A245="","",IFERROR(VLOOKUP($A245,Contratos!$A:$R,5,FALSE),""))</f>
        <v/>
      </c>
      <c r="D245" s="10" t="n"/>
      <c r="E245" s="10" t="n"/>
      <c r="F245" s="10" t="n"/>
      <c r="G245" s="10" t="n"/>
      <c r="H245" s="10" t="n"/>
      <c r="I245" s="10" t="n"/>
      <c r="J245" s="10" t="n"/>
      <c r="K245" s="10" t="n"/>
      <c r="L245" s="10" t="n"/>
      <c r="M245" s="10" t="n"/>
      <c r="N245" s="10" t="n"/>
      <c r="O245" s="10" t="n"/>
      <c r="P245" s="11">
        <f>IF($A245="","",SUM($D245:$O245))</f>
        <v/>
      </c>
      <c r="Q245" s="10" t="n"/>
      <c r="R245" s="9">
        <f>IF($A245="","",COUNTIF($D245:$O245,"&gt;0"))</f>
        <v/>
      </c>
    </row>
    <row r="246">
      <c r="A246" s="6" t="n"/>
      <c r="B246" s="9">
        <f>IF($A246="","",IFERROR(VLOOKUP($A246,Contratos!$A:$R,2,FALSE),""))</f>
        <v/>
      </c>
      <c r="C246" s="9">
        <f>IF($A246="","",IFERROR(VLOOKUP($A246,Contratos!$A:$R,5,FALSE),""))</f>
        <v/>
      </c>
      <c r="D246" s="10" t="n"/>
      <c r="E246" s="10" t="n"/>
      <c r="F246" s="10" t="n"/>
      <c r="G246" s="10" t="n"/>
      <c r="H246" s="10" t="n"/>
      <c r="I246" s="10" t="n"/>
      <c r="J246" s="10" t="n"/>
      <c r="K246" s="10" t="n"/>
      <c r="L246" s="10" t="n"/>
      <c r="M246" s="10" t="n"/>
      <c r="N246" s="10" t="n"/>
      <c r="O246" s="10" t="n"/>
      <c r="P246" s="11">
        <f>IF($A246="","",SUM($D246:$O246))</f>
        <v/>
      </c>
      <c r="Q246" s="10" t="n"/>
      <c r="R246" s="9">
        <f>IF($A246="","",COUNTIF($D246:$O246,"&gt;0"))</f>
        <v/>
      </c>
    </row>
    <row r="247">
      <c r="A247" s="6" t="n"/>
      <c r="B247" s="9">
        <f>IF($A247="","",IFERROR(VLOOKUP($A247,Contratos!$A:$R,2,FALSE),""))</f>
        <v/>
      </c>
      <c r="C247" s="9">
        <f>IF($A247="","",IFERROR(VLOOKUP($A247,Contratos!$A:$R,5,FALSE),""))</f>
        <v/>
      </c>
      <c r="D247" s="10" t="n"/>
      <c r="E247" s="10" t="n"/>
      <c r="F247" s="10" t="n"/>
      <c r="G247" s="10" t="n"/>
      <c r="H247" s="10" t="n"/>
      <c r="I247" s="10" t="n"/>
      <c r="J247" s="10" t="n"/>
      <c r="K247" s="10" t="n"/>
      <c r="L247" s="10" t="n"/>
      <c r="M247" s="10" t="n"/>
      <c r="N247" s="10" t="n"/>
      <c r="O247" s="10" t="n"/>
      <c r="P247" s="11">
        <f>IF($A247="","",SUM($D247:$O247))</f>
        <v/>
      </c>
      <c r="Q247" s="10" t="n"/>
      <c r="R247" s="9">
        <f>IF($A247="","",COUNTIF($D247:$O247,"&gt;0"))</f>
        <v/>
      </c>
    </row>
    <row r="248">
      <c r="A248" s="6" t="n"/>
      <c r="B248" s="9">
        <f>IF($A248="","",IFERROR(VLOOKUP($A248,Contratos!$A:$R,2,FALSE),""))</f>
        <v/>
      </c>
      <c r="C248" s="9">
        <f>IF($A248="","",IFERROR(VLOOKUP($A248,Contratos!$A:$R,5,FALSE),""))</f>
        <v/>
      </c>
      <c r="D248" s="10" t="n"/>
      <c r="E248" s="10" t="n"/>
      <c r="F248" s="10" t="n"/>
      <c r="G248" s="10" t="n"/>
      <c r="H248" s="10" t="n"/>
      <c r="I248" s="10" t="n"/>
      <c r="J248" s="10" t="n"/>
      <c r="K248" s="10" t="n"/>
      <c r="L248" s="10" t="n"/>
      <c r="M248" s="10" t="n"/>
      <c r="N248" s="10" t="n"/>
      <c r="O248" s="10" t="n"/>
      <c r="P248" s="11">
        <f>IF($A248="","",SUM($D248:$O248))</f>
        <v/>
      </c>
      <c r="Q248" s="10" t="n"/>
      <c r="R248" s="9">
        <f>IF($A248="","",COUNTIF($D248:$O248,"&gt;0"))</f>
        <v/>
      </c>
    </row>
    <row r="249">
      <c r="A249" s="6" t="n"/>
      <c r="B249" s="9">
        <f>IF($A249="","",IFERROR(VLOOKUP($A249,Contratos!$A:$R,2,FALSE),""))</f>
        <v/>
      </c>
      <c r="C249" s="9">
        <f>IF($A249="","",IFERROR(VLOOKUP($A249,Contratos!$A:$R,5,FALSE),""))</f>
        <v/>
      </c>
      <c r="D249" s="10" t="n"/>
      <c r="E249" s="10" t="n"/>
      <c r="F249" s="10" t="n"/>
      <c r="G249" s="10" t="n"/>
      <c r="H249" s="10" t="n"/>
      <c r="I249" s="10" t="n"/>
      <c r="J249" s="10" t="n"/>
      <c r="K249" s="10" t="n"/>
      <c r="L249" s="10" t="n"/>
      <c r="M249" s="10" t="n"/>
      <c r="N249" s="10" t="n"/>
      <c r="O249" s="10" t="n"/>
      <c r="P249" s="11">
        <f>IF($A249="","",SUM($D249:$O249))</f>
        <v/>
      </c>
      <c r="Q249" s="10" t="n"/>
      <c r="R249" s="9">
        <f>IF($A249="","",COUNTIF($D249:$O249,"&gt;0"))</f>
        <v/>
      </c>
    </row>
    <row r="250">
      <c r="A250" s="6" t="n"/>
      <c r="B250" s="9">
        <f>IF($A250="","",IFERROR(VLOOKUP($A250,Contratos!$A:$R,2,FALSE),""))</f>
        <v/>
      </c>
      <c r="C250" s="9">
        <f>IF($A250="","",IFERROR(VLOOKUP($A250,Contratos!$A:$R,5,FALSE),""))</f>
        <v/>
      </c>
      <c r="D250" s="10" t="n"/>
      <c r="E250" s="10" t="n"/>
      <c r="F250" s="10" t="n"/>
      <c r="G250" s="10" t="n"/>
      <c r="H250" s="10" t="n"/>
      <c r="I250" s="10" t="n"/>
      <c r="J250" s="10" t="n"/>
      <c r="K250" s="10" t="n"/>
      <c r="L250" s="10" t="n"/>
      <c r="M250" s="10" t="n"/>
      <c r="N250" s="10" t="n"/>
      <c r="O250" s="10" t="n"/>
      <c r="P250" s="11">
        <f>IF($A250="","",SUM($D250:$O250))</f>
        <v/>
      </c>
      <c r="Q250" s="10" t="n"/>
      <c r="R250" s="9">
        <f>IF($A250="","",COUNTIF($D250:$O250,"&gt;0"))</f>
        <v/>
      </c>
    </row>
    <row r="251">
      <c r="A251" s="6" t="n"/>
      <c r="B251" s="9">
        <f>IF($A251="","",IFERROR(VLOOKUP($A251,Contratos!$A:$R,2,FALSE),""))</f>
        <v/>
      </c>
      <c r="C251" s="9">
        <f>IF($A251="","",IFERROR(VLOOKUP($A251,Contratos!$A:$R,5,FALSE),""))</f>
        <v/>
      </c>
      <c r="D251" s="10" t="n"/>
      <c r="E251" s="10" t="n"/>
      <c r="F251" s="10" t="n"/>
      <c r="G251" s="10" t="n"/>
      <c r="H251" s="10" t="n"/>
      <c r="I251" s="10" t="n"/>
      <c r="J251" s="10" t="n"/>
      <c r="K251" s="10" t="n"/>
      <c r="L251" s="10" t="n"/>
      <c r="M251" s="10" t="n"/>
      <c r="N251" s="10" t="n"/>
      <c r="O251" s="10" t="n"/>
      <c r="P251" s="11">
        <f>IF($A251="","",SUM($D251:$O251))</f>
        <v/>
      </c>
      <c r="Q251" s="10" t="n"/>
      <c r="R251" s="9">
        <f>IF($A251="","",COUNTIF($D251:$O251,"&gt;0"))</f>
        <v/>
      </c>
    </row>
    <row r="252">
      <c r="A252" s="6" t="n"/>
      <c r="B252" s="9">
        <f>IF($A252="","",IFERROR(VLOOKUP($A252,Contratos!$A:$R,2,FALSE),""))</f>
        <v/>
      </c>
      <c r="C252" s="9">
        <f>IF($A252="","",IFERROR(VLOOKUP($A252,Contratos!$A:$R,5,FALSE),""))</f>
        <v/>
      </c>
      <c r="D252" s="10" t="n"/>
      <c r="E252" s="10" t="n"/>
      <c r="F252" s="10" t="n"/>
      <c r="G252" s="10" t="n"/>
      <c r="H252" s="10" t="n"/>
      <c r="I252" s="10" t="n"/>
      <c r="J252" s="10" t="n"/>
      <c r="K252" s="10" t="n"/>
      <c r="L252" s="10" t="n"/>
      <c r="M252" s="10" t="n"/>
      <c r="N252" s="10" t="n"/>
      <c r="O252" s="10" t="n"/>
      <c r="P252" s="11">
        <f>IF($A252="","",SUM($D252:$O252))</f>
        <v/>
      </c>
      <c r="Q252" s="10" t="n"/>
      <c r="R252" s="9">
        <f>IF($A252="","",COUNTIF($D252:$O252,"&gt;0"))</f>
        <v/>
      </c>
    </row>
    <row r="253">
      <c r="A253" s="6" t="n"/>
      <c r="B253" s="9">
        <f>IF($A253="","",IFERROR(VLOOKUP($A253,Contratos!$A:$R,2,FALSE),""))</f>
        <v/>
      </c>
      <c r="C253" s="9">
        <f>IF($A253="","",IFERROR(VLOOKUP($A253,Contratos!$A:$R,5,FALSE),""))</f>
        <v/>
      </c>
      <c r="D253" s="10" t="n"/>
      <c r="E253" s="10" t="n"/>
      <c r="F253" s="10" t="n"/>
      <c r="G253" s="10" t="n"/>
      <c r="H253" s="10" t="n"/>
      <c r="I253" s="10" t="n"/>
      <c r="J253" s="10" t="n"/>
      <c r="K253" s="10" t="n"/>
      <c r="L253" s="10" t="n"/>
      <c r="M253" s="10" t="n"/>
      <c r="N253" s="10" t="n"/>
      <c r="O253" s="10" t="n"/>
      <c r="P253" s="11">
        <f>IF($A253="","",SUM($D253:$O253))</f>
        <v/>
      </c>
      <c r="Q253" s="10" t="n"/>
      <c r="R253" s="9">
        <f>IF($A253="","",COUNTIF($D253:$O253,"&gt;0"))</f>
        <v/>
      </c>
    </row>
    <row r="254">
      <c r="A254" s="6" t="n"/>
      <c r="B254" s="9">
        <f>IF($A254="","",IFERROR(VLOOKUP($A254,Contratos!$A:$R,2,FALSE),""))</f>
        <v/>
      </c>
      <c r="C254" s="9">
        <f>IF($A254="","",IFERROR(VLOOKUP($A254,Contratos!$A:$R,5,FALSE),""))</f>
        <v/>
      </c>
      <c r="D254" s="10" t="n"/>
      <c r="E254" s="10" t="n"/>
      <c r="F254" s="10" t="n"/>
      <c r="G254" s="10" t="n"/>
      <c r="H254" s="10" t="n"/>
      <c r="I254" s="10" t="n"/>
      <c r="J254" s="10" t="n"/>
      <c r="K254" s="10" t="n"/>
      <c r="L254" s="10" t="n"/>
      <c r="M254" s="10" t="n"/>
      <c r="N254" s="10" t="n"/>
      <c r="O254" s="10" t="n"/>
      <c r="P254" s="11">
        <f>IF($A254="","",SUM($D254:$O254))</f>
        <v/>
      </c>
      <c r="Q254" s="10" t="n"/>
      <c r="R254" s="9">
        <f>IF($A254="","",COUNTIF($D254:$O254,"&gt;0"))</f>
        <v/>
      </c>
    </row>
    <row r="255">
      <c r="A255" s="6" t="n"/>
      <c r="B255" s="9">
        <f>IF($A255="","",IFERROR(VLOOKUP($A255,Contratos!$A:$R,2,FALSE),""))</f>
        <v/>
      </c>
      <c r="C255" s="9">
        <f>IF($A255="","",IFERROR(VLOOKUP($A255,Contratos!$A:$R,5,FALSE),""))</f>
        <v/>
      </c>
      <c r="D255" s="10" t="n"/>
      <c r="E255" s="10" t="n"/>
      <c r="F255" s="10" t="n"/>
      <c r="G255" s="10" t="n"/>
      <c r="H255" s="10" t="n"/>
      <c r="I255" s="10" t="n"/>
      <c r="J255" s="10" t="n"/>
      <c r="K255" s="10" t="n"/>
      <c r="L255" s="10" t="n"/>
      <c r="M255" s="10" t="n"/>
      <c r="N255" s="10" t="n"/>
      <c r="O255" s="10" t="n"/>
      <c r="P255" s="11">
        <f>IF($A255="","",SUM($D255:$O255))</f>
        <v/>
      </c>
      <c r="Q255" s="10" t="n"/>
      <c r="R255" s="9">
        <f>IF($A255="","",COUNTIF($D255:$O255,"&gt;0"))</f>
        <v/>
      </c>
    </row>
    <row r="256">
      <c r="A256" s="6" t="n"/>
      <c r="B256" s="9">
        <f>IF($A256="","",IFERROR(VLOOKUP($A256,Contratos!$A:$R,2,FALSE),""))</f>
        <v/>
      </c>
      <c r="C256" s="9">
        <f>IF($A256="","",IFERROR(VLOOKUP($A256,Contratos!$A:$R,5,FALSE),""))</f>
        <v/>
      </c>
      <c r="D256" s="10" t="n"/>
      <c r="E256" s="10" t="n"/>
      <c r="F256" s="10" t="n"/>
      <c r="G256" s="10" t="n"/>
      <c r="H256" s="10" t="n"/>
      <c r="I256" s="10" t="n"/>
      <c r="J256" s="10" t="n"/>
      <c r="K256" s="10" t="n"/>
      <c r="L256" s="10" t="n"/>
      <c r="M256" s="10" t="n"/>
      <c r="N256" s="10" t="n"/>
      <c r="O256" s="10" t="n"/>
      <c r="P256" s="11">
        <f>IF($A256="","",SUM($D256:$O256))</f>
        <v/>
      </c>
      <c r="Q256" s="10" t="n"/>
      <c r="R256" s="9">
        <f>IF($A256="","",COUNTIF($D256:$O256,"&gt;0"))</f>
        <v/>
      </c>
    </row>
    <row r="257">
      <c r="A257" s="6" t="n"/>
      <c r="B257" s="9">
        <f>IF($A257="","",IFERROR(VLOOKUP($A257,Contratos!$A:$R,2,FALSE),""))</f>
        <v/>
      </c>
      <c r="C257" s="9">
        <f>IF($A257="","",IFERROR(VLOOKUP($A257,Contratos!$A:$R,5,FALSE),""))</f>
        <v/>
      </c>
      <c r="D257" s="10" t="n"/>
      <c r="E257" s="10" t="n"/>
      <c r="F257" s="10" t="n"/>
      <c r="G257" s="10" t="n"/>
      <c r="H257" s="10" t="n"/>
      <c r="I257" s="10" t="n"/>
      <c r="J257" s="10" t="n"/>
      <c r="K257" s="10" t="n"/>
      <c r="L257" s="10" t="n"/>
      <c r="M257" s="10" t="n"/>
      <c r="N257" s="10" t="n"/>
      <c r="O257" s="10" t="n"/>
      <c r="P257" s="11">
        <f>IF($A257="","",SUM($D257:$O257))</f>
        <v/>
      </c>
      <c r="Q257" s="10" t="n"/>
      <c r="R257" s="9">
        <f>IF($A257="","",COUNTIF($D257:$O257,"&gt;0"))</f>
        <v/>
      </c>
    </row>
    <row r="258">
      <c r="A258" s="6" t="n"/>
      <c r="B258" s="9">
        <f>IF($A258="","",IFERROR(VLOOKUP($A258,Contratos!$A:$R,2,FALSE),""))</f>
        <v/>
      </c>
      <c r="C258" s="9">
        <f>IF($A258="","",IFERROR(VLOOKUP($A258,Contratos!$A:$R,5,FALSE),""))</f>
        <v/>
      </c>
      <c r="D258" s="10" t="n"/>
      <c r="E258" s="10" t="n"/>
      <c r="F258" s="10" t="n"/>
      <c r="G258" s="10" t="n"/>
      <c r="H258" s="10" t="n"/>
      <c r="I258" s="10" t="n"/>
      <c r="J258" s="10" t="n"/>
      <c r="K258" s="10" t="n"/>
      <c r="L258" s="10" t="n"/>
      <c r="M258" s="10" t="n"/>
      <c r="N258" s="10" t="n"/>
      <c r="O258" s="10" t="n"/>
      <c r="P258" s="11">
        <f>IF($A258="","",SUM($D258:$O258))</f>
        <v/>
      </c>
      <c r="Q258" s="10" t="n"/>
      <c r="R258" s="9">
        <f>IF($A258="","",COUNTIF($D258:$O258,"&gt;0"))</f>
        <v/>
      </c>
    </row>
    <row r="259">
      <c r="A259" s="6" t="n"/>
      <c r="B259" s="9">
        <f>IF($A259="","",IFERROR(VLOOKUP($A259,Contratos!$A:$R,2,FALSE),""))</f>
        <v/>
      </c>
      <c r="C259" s="9">
        <f>IF($A259="","",IFERROR(VLOOKUP($A259,Contratos!$A:$R,5,FALSE),""))</f>
        <v/>
      </c>
      <c r="D259" s="10" t="n"/>
      <c r="E259" s="10" t="n"/>
      <c r="F259" s="10" t="n"/>
      <c r="G259" s="10" t="n"/>
      <c r="H259" s="10" t="n"/>
      <c r="I259" s="10" t="n"/>
      <c r="J259" s="10" t="n"/>
      <c r="K259" s="10" t="n"/>
      <c r="L259" s="10" t="n"/>
      <c r="M259" s="10" t="n"/>
      <c r="N259" s="10" t="n"/>
      <c r="O259" s="10" t="n"/>
      <c r="P259" s="11">
        <f>IF($A259="","",SUM($D259:$O259))</f>
        <v/>
      </c>
      <c r="Q259" s="10" t="n"/>
      <c r="R259" s="9">
        <f>IF($A259="","",COUNTIF($D259:$O259,"&gt;0"))</f>
        <v/>
      </c>
    </row>
    <row r="260">
      <c r="A260" s="6" t="n"/>
      <c r="B260" s="9">
        <f>IF($A260="","",IFERROR(VLOOKUP($A260,Contratos!$A:$R,2,FALSE),""))</f>
        <v/>
      </c>
      <c r="C260" s="9">
        <f>IF($A260="","",IFERROR(VLOOKUP($A260,Contratos!$A:$R,5,FALSE),""))</f>
        <v/>
      </c>
      <c r="D260" s="10" t="n"/>
      <c r="E260" s="10" t="n"/>
      <c r="F260" s="10" t="n"/>
      <c r="G260" s="10" t="n"/>
      <c r="H260" s="10" t="n"/>
      <c r="I260" s="10" t="n"/>
      <c r="J260" s="10" t="n"/>
      <c r="K260" s="10" t="n"/>
      <c r="L260" s="10" t="n"/>
      <c r="M260" s="10" t="n"/>
      <c r="N260" s="10" t="n"/>
      <c r="O260" s="10" t="n"/>
      <c r="P260" s="11">
        <f>IF($A260="","",SUM($D260:$O260))</f>
        <v/>
      </c>
      <c r="Q260" s="10" t="n"/>
      <c r="R260" s="9">
        <f>IF($A260="","",COUNTIF($D260:$O260,"&gt;0"))</f>
        <v/>
      </c>
    </row>
    <row r="261">
      <c r="A261" s="6" t="n"/>
      <c r="B261" s="9">
        <f>IF($A261="","",IFERROR(VLOOKUP($A261,Contratos!$A:$R,2,FALSE),""))</f>
        <v/>
      </c>
      <c r="C261" s="9">
        <f>IF($A261="","",IFERROR(VLOOKUP($A261,Contratos!$A:$R,5,FALSE),""))</f>
        <v/>
      </c>
      <c r="D261" s="10" t="n"/>
      <c r="E261" s="10" t="n"/>
      <c r="F261" s="10" t="n"/>
      <c r="G261" s="10" t="n"/>
      <c r="H261" s="10" t="n"/>
      <c r="I261" s="10" t="n"/>
      <c r="J261" s="10" t="n"/>
      <c r="K261" s="10" t="n"/>
      <c r="L261" s="10" t="n"/>
      <c r="M261" s="10" t="n"/>
      <c r="N261" s="10" t="n"/>
      <c r="O261" s="10" t="n"/>
      <c r="P261" s="11">
        <f>IF($A261="","",SUM($D261:$O261))</f>
        <v/>
      </c>
      <c r="Q261" s="10" t="n"/>
      <c r="R261" s="9">
        <f>IF($A261="","",COUNTIF($D261:$O261,"&gt;0"))</f>
        <v/>
      </c>
    </row>
    <row r="262">
      <c r="A262" s="6" t="n"/>
      <c r="B262" s="9">
        <f>IF($A262="","",IFERROR(VLOOKUP($A262,Contratos!$A:$R,2,FALSE),""))</f>
        <v/>
      </c>
      <c r="C262" s="9">
        <f>IF($A262="","",IFERROR(VLOOKUP($A262,Contratos!$A:$R,5,FALSE),""))</f>
        <v/>
      </c>
      <c r="D262" s="10" t="n"/>
      <c r="E262" s="10" t="n"/>
      <c r="F262" s="10" t="n"/>
      <c r="G262" s="10" t="n"/>
      <c r="H262" s="10" t="n"/>
      <c r="I262" s="10" t="n"/>
      <c r="J262" s="10" t="n"/>
      <c r="K262" s="10" t="n"/>
      <c r="L262" s="10" t="n"/>
      <c r="M262" s="10" t="n"/>
      <c r="N262" s="10" t="n"/>
      <c r="O262" s="10" t="n"/>
      <c r="P262" s="11">
        <f>IF($A262="","",SUM($D262:$O262))</f>
        <v/>
      </c>
      <c r="Q262" s="10" t="n"/>
      <c r="R262" s="9">
        <f>IF($A262="","",COUNTIF($D262:$O262,"&gt;0"))</f>
        <v/>
      </c>
    </row>
    <row r="263">
      <c r="A263" s="6" t="n"/>
      <c r="B263" s="9">
        <f>IF($A263="","",IFERROR(VLOOKUP($A263,Contratos!$A:$R,2,FALSE),""))</f>
        <v/>
      </c>
      <c r="C263" s="9">
        <f>IF($A263="","",IFERROR(VLOOKUP($A263,Contratos!$A:$R,5,FALSE),""))</f>
        <v/>
      </c>
      <c r="D263" s="10" t="n"/>
      <c r="E263" s="10" t="n"/>
      <c r="F263" s="10" t="n"/>
      <c r="G263" s="10" t="n"/>
      <c r="H263" s="10" t="n"/>
      <c r="I263" s="10" t="n"/>
      <c r="J263" s="10" t="n"/>
      <c r="K263" s="10" t="n"/>
      <c r="L263" s="10" t="n"/>
      <c r="M263" s="10" t="n"/>
      <c r="N263" s="10" t="n"/>
      <c r="O263" s="10" t="n"/>
      <c r="P263" s="11">
        <f>IF($A263="","",SUM($D263:$O263))</f>
        <v/>
      </c>
      <c r="Q263" s="10" t="n"/>
      <c r="R263" s="9">
        <f>IF($A263="","",COUNTIF($D263:$O263,"&gt;0"))</f>
        <v/>
      </c>
    </row>
    <row r="264">
      <c r="A264" s="6" t="n"/>
      <c r="B264" s="9">
        <f>IF($A264="","",IFERROR(VLOOKUP($A264,Contratos!$A:$R,2,FALSE),""))</f>
        <v/>
      </c>
      <c r="C264" s="9">
        <f>IF($A264="","",IFERROR(VLOOKUP($A264,Contratos!$A:$R,5,FALSE),""))</f>
        <v/>
      </c>
      <c r="D264" s="10" t="n"/>
      <c r="E264" s="10" t="n"/>
      <c r="F264" s="10" t="n"/>
      <c r="G264" s="10" t="n"/>
      <c r="H264" s="10" t="n"/>
      <c r="I264" s="10" t="n"/>
      <c r="J264" s="10" t="n"/>
      <c r="K264" s="10" t="n"/>
      <c r="L264" s="10" t="n"/>
      <c r="M264" s="10" t="n"/>
      <c r="N264" s="10" t="n"/>
      <c r="O264" s="10" t="n"/>
      <c r="P264" s="11">
        <f>IF($A264="","",SUM($D264:$O264))</f>
        <v/>
      </c>
      <c r="Q264" s="10" t="n"/>
      <c r="R264" s="9">
        <f>IF($A264="","",COUNTIF($D264:$O264,"&gt;0"))</f>
        <v/>
      </c>
    </row>
    <row r="265">
      <c r="A265" s="6" t="n"/>
      <c r="B265" s="9">
        <f>IF($A265="","",IFERROR(VLOOKUP($A265,Contratos!$A:$R,2,FALSE),""))</f>
        <v/>
      </c>
      <c r="C265" s="9">
        <f>IF($A265="","",IFERROR(VLOOKUP($A265,Contratos!$A:$R,5,FALSE),""))</f>
        <v/>
      </c>
      <c r="D265" s="10" t="n"/>
      <c r="E265" s="10" t="n"/>
      <c r="F265" s="10" t="n"/>
      <c r="G265" s="10" t="n"/>
      <c r="H265" s="10" t="n"/>
      <c r="I265" s="10" t="n"/>
      <c r="J265" s="10" t="n"/>
      <c r="K265" s="10" t="n"/>
      <c r="L265" s="10" t="n"/>
      <c r="M265" s="10" t="n"/>
      <c r="N265" s="10" t="n"/>
      <c r="O265" s="10" t="n"/>
      <c r="P265" s="11">
        <f>IF($A265="","",SUM($D265:$O265))</f>
        <v/>
      </c>
      <c r="Q265" s="10" t="n"/>
      <c r="R265" s="9">
        <f>IF($A265="","",COUNTIF($D265:$O265,"&gt;0"))</f>
        <v/>
      </c>
    </row>
    <row r="266">
      <c r="A266" s="6" t="n"/>
      <c r="B266" s="9">
        <f>IF($A266="","",IFERROR(VLOOKUP($A266,Contratos!$A:$R,2,FALSE),""))</f>
        <v/>
      </c>
      <c r="C266" s="9">
        <f>IF($A266="","",IFERROR(VLOOKUP($A266,Contratos!$A:$R,5,FALSE),""))</f>
        <v/>
      </c>
      <c r="D266" s="10" t="n"/>
      <c r="E266" s="10" t="n"/>
      <c r="F266" s="10" t="n"/>
      <c r="G266" s="10" t="n"/>
      <c r="H266" s="10" t="n"/>
      <c r="I266" s="10" t="n"/>
      <c r="J266" s="10" t="n"/>
      <c r="K266" s="10" t="n"/>
      <c r="L266" s="10" t="n"/>
      <c r="M266" s="10" t="n"/>
      <c r="N266" s="10" t="n"/>
      <c r="O266" s="10" t="n"/>
      <c r="P266" s="11">
        <f>IF($A266="","",SUM($D266:$O266))</f>
        <v/>
      </c>
      <c r="Q266" s="10" t="n"/>
      <c r="R266" s="9">
        <f>IF($A266="","",COUNTIF($D266:$O266,"&gt;0"))</f>
        <v/>
      </c>
    </row>
    <row r="267">
      <c r="A267" s="6" t="n"/>
      <c r="B267" s="9">
        <f>IF($A267="","",IFERROR(VLOOKUP($A267,Contratos!$A:$R,2,FALSE),""))</f>
        <v/>
      </c>
      <c r="C267" s="9">
        <f>IF($A267="","",IFERROR(VLOOKUP($A267,Contratos!$A:$R,5,FALSE),""))</f>
        <v/>
      </c>
      <c r="D267" s="10" t="n"/>
      <c r="E267" s="10" t="n"/>
      <c r="F267" s="10" t="n"/>
      <c r="G267" s="10" t="n"/>
      <c r="H267" s="10" t="n"/>
      <c r="I267" s="10" t="n"/>
      <c r="J267" s="10" t="n"/>
      <c r="K267" s="10" t="n"/>
      <c r="L267" s="10" t="n"/>
      <c r="M267" s="10" t="n"/>
      <c r="N267" s="10" t="n"/>
      <c r="O267" s="10" t="n"/>
      <c r="P267" s="11">
        <f>IF($A267="","",SUM($D267:$O267))</f>
        <v/>
      </c>
      <c r="Q267" s="10" t="n"/>
      <c r="R267" s="9">
        <f>IF($A267="","",COUNTIF($D267:$O267,"&gt;0"))</f>
        <v/>
      </c>
    </row>
    <row r="268">
      <c r="A268" s="6" t="n"/>
      <c r="B268" s="9">
        <f>IF($A268="","",IFERROR(VLOOKUP($A268,Contratos!$A:$R,2,FALSE),""))</f>
        <v/>
      </c>
      <c r="C268" s="9">
        <f>IF($A268="","",IFERROR(VLOOKUP($A268,Contratos!$A:$R,5,FALSE),""))</f>
        <v/>
      </c>
      <c r="D268" s="10" t="n"/>
      <c r="E268" s="10" t="n"/>
      <c r="F268" s="10" t="n"/>
      <c r="G268" s="10" t="n"/>
      <c r="H268" s="10" t="n"/>
      <c r="I268" s="10" t="n"/>
      <c r="J268" s="10" t="n"/>
      <c r="K268" s="10" t="n"/>
      <c r="L268" s="10" t="n"/>
      <c r="M268" s="10" t="n"/>
      <c r="N268" s="10" t="n"/>
      <c r="O268" s="10" t="n"/>
      <c r="P268" s="11">
        <f>IF($A268="","",SUM($D268:$O268))</f>
        <v/>
      </c>
      <c r="Q268" s="10" t="n"/>
      <c r="R268" s="9">
        <f>IF($A268="","",COUNTIF($D268:$O268,"&gt;0"))</f>
        <v/>
      </c>
    </row>
    <row r="269">
      <c r="A269" s="6" t="n"/>
      <c r="B269" s="9">
        <f>IF($A269="","",IFERROR(VLOOKUP($A269,Contratos!$A:$R,2,FALSE),""))</f>
        <v/>
      </c>
      <c r="C269" s="9">
        <f>IF($A269="","",IFERROR(VLOOKUP($A269,Contratos!$A:$R,5,FALSE),""))</f>
        <v/>
      </c>
      <c r="D269" s="10" t="n"/>
      <c r="E269" s="10" t="n"/>
      <c r="F269" s="10" t="n"/>
      <c r="G269" s="10" t="n"/>
      <c r="H269" s="10" t="n"/>
      <c r="I269" s="10" t="n"/>
      <c r="J269" s="10" t="n"/>
      <c r="K269" s="10" t="n"/>
      <c r="L269" s="10" t="n"/>
      <c r="M269" s="10" t="n"/>
      <c r="N269" s="10" t="n"/>
      <c r="O269" s="10" t="n"/>
      <c r="P269" s="11">
        <f>IF($A269="","",SUM($D269:$O269))</f>
        <v/>
      </c>
      <c r="Q269" s="10" t="n"/>
      <c r="R269" s="9">
        <f>IF($A269="","",COUNTIF($D269:$O269,"&gt;0"))</f>
        <v/>
      </c>
    </row>
    <row r="270">
      <c r="A270" s="6" t="n"/>
      <c r="B270" s="9">
        <f>IF($A270="","",IFERROR(VLOOKUP($A270,Contratos!$A:$R,2,FALSE),""))</f>
        <v/>
      </c>
      <c r="C270" s="9">
        <f>IF($A270="","",IFERROR(VLOOKUP($A270,Contratos!$A:$R,5,FALSE),""))</f>
        <v/>
      </c>
      <c r="D270" s="10" t="n"/>
      <c r="E270" s="10" t="n"/>
      <c r="F270" s="10" t="n"/>
      <c r="G270" s="10" t="n"/>
      <c r="H270" s="10" t="n"/>
      <c r="I270" s="10" t="n"/>
      <c r="J270" s="10" t="n"/>
      <c r="K270" s="10" t="n"/>
      <c r="L270" s="10" t="n"/>
      <c r="M270" s="10" t="n"/>
      <c r="N270" s="10" t="n"/>
      <c r="O270" s="10" t="n"/>
      <c r="P270" s="11">
        <f>IF($A270="","",SUM($D270:$O270))</f>
        <v/>
      </c>
      <c r="Q270" s="10" t="n"/>
      <c r="R270" s="9">
        <f>IF($A270="","",COUNTIF($D270:$O270,"&gt;0"))</f>
        <v/>
      </c>
    </row>
    <row r="271">
      <c r="A271" s="6" t="n"/>
      <c r="B271" s="9">
        <f>IF($A271="","",IFERROR(VLOOKUP($A271,Contratos!$A:$R,2,FALSE),""))</f>
        <v/>
      </c>
      <c r="C271" s="9">
        <f>IF($A271="","",IFERROR(VLOOKUP($A271,Contratos!$A:$R,5,FALSE),""))</f>
        <v/>
      </c>
      <c r="D271" s="10" t="n"/>
      <c r="E271" s="10" t="n"/>
      <c r="F271" s="10" t="n"/>
      <c r="G271" s="10" t="n"/>
      <c r="H271" s="10" t="n"/>
      <c r="I271" s="10" t="n"/>
      <c r="J271" s="10" t="n"/>
      <c r="K271" s="10" t="n"/>
      <c r="L271" s="10" t="n"/>
      <c r="M271" s="10" t="n"/>
      <c r="N271" s="10" t="n"/>
      <c r="O271" s="10" t="n"/>
      <c r="P271" s="11">
        <f>IF($A271="","",SUM($D271:$O271))</f>
        <v/>
      </c>
      <c r="Q271" s="10" t="n"/>
      <c r="R271" s="9">
        <f>IF($A271="","",COUNTIF($D271:$O271,"&gt;0"))</f>
        <v/>
      </c>
    </row>
    <row r="272">
      <c r="A272" s="6" t="n"/>
      <c r="B272" s="9">
        <f>IF($A272="","",IFERROR(VLOOKUP($A272,Contratos!$A:$R,2,FALSE),""))</f>
        <v/>
      </c>
      <c r="C272" s="9">
        <f>IF($A272="","",IFERROR(VLOOKUP($A272,Contratos!$A:$R,5,FALSE),""))</f>
        <v/>
      </c>
      <c r="D272" s="10" t="n"/>
      <c r="E272" s="10" t="n"/>
      <c r="F272" s="10" t="n"/>
      <c r="G272" s="10" t="n"/>
      <c r="H272" s="10" t="n"/>
      <c r="I272" s="10" t="n"/>
      <c r="J272" s="10" t="n"/>
      <c r="K272" s="10" t="n"/>
      <c r="L272" s="10" t="n"/>
      <c r="M272" s="10" t="n"/>
      <c r="N272" s="10" t="n"/>
      <c r="O272" s="10" t="n"/>
      <c r="P272" s="11">
        <f>IF($A272="","",SUM($D272:$O272))</f>
        <v/>
      </c>
      <c r="Q272" s="10" t="n"/>
      <c r="R272" s="9">
        <f>IF($A272="","",COUNTIF($D272:$O272,"&gt;0"))</f>
        <v/>
      </c>
    </row>
    <row r="273">
      <c r="A273" s="6" t="n"/>
      <c r="B273" s="9">
        <f>IF($A273="","",IFERROR(VLOOKUP($A273,Contratos!$A:$R,2,FALSE),""))</f>
        <v/>
      </c>
      <c r="C273" s="9">
        <f>IF($A273="","",IFERROR(VLOOKUP($A273,Contratos!$A:$R,5,FALSE),""))</f>
        <v/>
      </c>
      <c r="D273" s="10" t="n"/>
      <c r="E273" s="10" t="n"/>
      <c r="F273" s="10" t="n"/>
      <c r="G273" s="10" t="n"/>
      <c r="H273" s="10" t="n"/>
      <c r="I273" s="10" t="n"/>
      <c r="J273" s="10" t="n"/>
      <c r="K273" s="10" t="n"/>
      <c r="L273" s="10" t="n"/>
      <c r="M273" s="10" t="n"/>
      <c r="N273" s="10" t="n"/>
      <c r="O273" s="10" t="n"/>
      <c r="P273" s="11">
        <f>IF($A273="","",SUM($D273:$O273))</f>
        <v/>
      </c>
      <c r="Q273" s="10" t="n"/>
      <c r="R273" s="9">
        <f>IF($A273="","",COUNTIF($D273:$O273,"&gt;0"))</f>
        <v/>
      </c>
    </row>
    <row r="274">
      <c r="A274" s="6" t="n"/>
      <c r="B274" s="9">
        <f>IF($A274="","",IFERROR(VLOOKUP($A274,Contratos!$A:$R,2,FALSE),""))</f>
        <v/>
      </c>
      <c r="C274" s="9">
        <f>IF($A274="","",IFERROR(VLOOKUP($A274,Contratos!$A:$R,5,FALSE),""))</f>
        <v/>
      </c>
      <c r="D274" s="10" t="n"/>
      <c r="E274" s="10" t="n"/>
      <c r="F274" s="10" t="n"/>
      <c r="G274" s="10" t="n"/>
      <c r="H274" s="10" t="n"/>
      <c r="I274" s="10" t="n"/>
      <c r="J274" s="10" t="n"/>
      <c r="K274" s="10" t="n"/>
      <c r="L274" s="10" t="n"/>
      <c r="M274" s="10" t="n"/>
      <c r="N274" s="10" t="n"/>
      <c r="O274" s="10" t="n"/>
      <c r="P274" s="11">
        <f>IF($A274="","",SUM($D274:$O274))</f>
        <v/>
      </c>
      <c r="Q274" s="10" t="n"/>
      <c r="R274" s="9">
        <f>IF($A274="","",COUNTIF($D274:$O274,"&gt;0"))</f>
        <v/>
      </c>
    </row>
    <row r="275">
      <c r="A275" s="6" t="n"/>
      <c r="B275" s="9">
        <f>IF($A275="","",IFERROR(VLOOKUP($A275,Contratos!$A:$R,2,FALSE),""))</f>
        <v/>
      </c>
      <c r="C275" s="9">
        <f>IF($A275="","",IFERROR(VLOOKUP($A275,Contratos!$A:$R,5,FALSE),""))</f>
        <v/>
      </c>
      <c r="D275" s="10" t="n"/>
      <c r="E275" s="10" t="n"/>
      <c r="F275" s="10" t="n"/>
      <c r="G275" s="10" t="n"/>
      <c r="H275" s="10" t="n"/>
      <c r="I275" s="10" t="n"/>
      <c r="J275" s="10" t="n"/>
      <c r="K275" s="10" t="n"/>
      <c r="L275" s="10" t="n"/>
      <c r="M275" s="10" t="n"/>
      <c r="N275" s="10" t="n"/>
      <c r="O275" s="10" t="n"/>
      <c r="P275" s="11">
        <f>IF($A275="","",SUM($D275:$O275))</f>
        <v/>
      </c>
      <c r="Q275" s="10" t="n"/>
      <c r="R275" s="9">
        <f>IF($A275="","",COUNTIF($D275:$O275,"&gt;0"))</f>
        <v/>
      </c>
    </row>
    <row r="276">
      <c r="A276" s="6" t="n"/>
      <c r="B276" s="9">
        <f>IF($A276="","",IFERROR(VLOOKUP($A276,Contratos!$A:$R,2,FALSE),""))</f>
        <v/>
      </c>
      <c r="C276" s="9">
        <f>IF($A276="","",IFERROR(VLOOKUP($A276,Contratos!$A:$R,5,FALSE),""))</f>
        <v/>
      </c>
      <c r="D276" s="10" t="n"/>
      <c r="E276" s="10" t="n"/>
      <c r="F276" s="10" t="n"/>
      <c r="G276" s="10" t="n"/>
      <c r="H276" s="10" t="n"/>
      <c r="I276" s="10" t="n"/>
      <c r="J276" s="10" t="n"/>
      <c r="K276" s="10" t="n"/>
      <c r="L276" s="10" t="n"/>
      <c r="M276" s="10" t="n"/>
      <c r="N276" s="10" t="n"/>
      <c r="O276" s="10" t="n"/>
      <c r="P276" s="11">
        <f>IF($A276="","",SUM($D276:$O276))</f>
        <v/>
      </c>
      <c r="Q276" s="10" t="n"/>
      <c r="R276" s="9">
        <f>IF($A276="","",COUNTIF($D276:$O276,"&gt;0"))</f>
        <v/>
      </c>
    </row>
    <row r="277">
      <c r="A277" s="6" t="n"/>
      <c r="B277" s="9">
        <f>IF($A277="","",IFERROR(VLOOKUP($A277,Contratos!$A:$R,2,FALSE),""))</f>
        <v/>
      </c>
      <c r="C277" s="9">
        <f>IF($A277="","",IFERROR(VLOOKUP($A277,Contratos!$A:$R,5,FALSE),""))</f>
        <v/>
      </c>
      <c r="D277" s="10" t="n"/>
      <c r="E277" s="10" t="n"/>
      <c r="F277" s="10" t="n"/>
      <c r="G277" s="10" t="n"/>
      <c r="H277" s="10" t="n"/>
      <c r="I277" s="10" t="n"/>
      <c r="J277" s="10" t="n"/>
      <c r="K277" s="10" t="n"/>
      <c r="L277" s="10" t="n"/>
      <c r="M277" s="10" t="n"/>
      <c r="N277" s="10" t="n"/>
      <c r="O277" s="10" t="n"/>
      <c r="P277" s="11">
        <f>IF($A277="","",SUM($D277:$O277))</f>
        <v/>
      </c>
      <c r="Q277" s="10" t="n"/>
      <c r="R277" s="9">
        <f>IF($A277="","",COUNTIF($D277:$O277,"&gt;0"))</f>
        <v/>
      </c>
    </row>
    <row r="278">
      <c r="A278" s="6" t="n"/>
      <c r="B278" s="9">
        <f>IF($A278="","",IFERROR(VLOOKUP($A278,Contratos!$A:$R,2,FALSE),""))</f>
        <v/>
      </c>
      <c r="C278" s="9">
        <f>IF($A278="","",IFERROR(VLOOKUP($A278,Contratos!$A:$R,5,FALSE),""))</f>
        <v/>
      </c>
      <c r="D278" s="10" t="n"/>
      <c r="E278" s="10" t="n"/>
      <c r="F278" s="10" t="n"/>
      <c r="G278" s="10" t="n"/>
      <c r="H278" s="10" t="n"/>
      <c r="I278" s="10" t="n"/>
      <c r="J278" s="10" t="n"/>
      <c r="K278" s="10" t="n"/>
      <c r="L278" s="10" t="n"/>
      <c r="M278" s="10" t="n"/>
      <c r="N278" s="10" t="n"/>
      <c r="O278" s="10" t="n"/>
      <c r="P278" s="11">
        <f>IF($A278="","",SUM($D278:$O278))</f>
        <v/>
      </c>
      <c r="Q278" s="10" t="n"/>
      <c r="R278" s="9">
        <f>IF($A278="","",COUNTIF($D278:$O278,"&gt;0"))</f>
        <v/>
      </c>
    </row>
    <row r="279">
      <c r="A279" s="6" t="n"/>
      <c r="B279" s="9">
        <f>IF($A279="","",IFERROR(VLOOKUP($A279,Contratos!$A:$R,2,FALSE),""))</f>
        <v/>
      </c>
      <c r="C279" s="9">
        <f>IF($A279="","",IFERROR(VLOOKUP($A279,Contratos!$A:$R,5,FALSE),""))</f>
        <v/>
      </c>
      <c r="D279" s="10" t="n"/>
      <c r="E279" s="10" t="n"/>
      <c r="F279" s="10" t="n"/>
      <c r="G279" s="10" t="n"/>
      <c r="H279" s="10" t="n"/>
      <c r="I279" s="10" t="n"/>
      <c r="J279" s="10" t="n"/>
      <c r="K279" s="10" t="n"/>
      <c r="L279" s="10" t="n"/>
      <c r="M279" s="10" t="n"/>
      <c r="N279" s="10" t="n"/>
      <c r="O279" s="10" t="n"/>
      <c r="P279" s="11">
        <f>IF($A279="","",SUM($D279:$O279))</f>
        <v/>
      </c>
      <c r="Q279" s="10" t="n"/>
      <c r="R279" s="9">
        <f>IF($A279="","",COUNTIF($D279:$O279,"&gt;0"))</f>
        <v/>
      </c>
    </row>
    <row r="280">
      <c r="A280" s="6" t="n"/>
      <c r="B280" s="9">
        <f>IF($A280="","",IFERROR(VLOOKUP($A280,Contratos!$A:$R,2,FALSE),""))</f>
        <v/>
      </c>
      <c r="C280" s="9">
        <f>IF($A280="","",IFERROR(VLOOKUP($A280,Contratos!$A:$R,5,FALSE),""))</f>
        <v/>
      </c>
      <c r="D280" s="10" t="n"/>
      <c r="E280" s="10" t="n"/>
      <c r="F280" s="10" t="n"/>
      <c r="G280" s="10" t="n"/>
      <c r="H280" s="10" t="n"/>
      <c r="I280" s="10" t="n"/>
      <c r="J280" s="10" t="n"/>
      <c r="K280" s="10" t="n"/>
      <c r="L280" s="10" t="n"/>
      <c r="M280" s="10" t="n"/>
      <c r="N280" s="10" t="n"/>
      <c r="O280" s="10" t="n"/>
      <c r="P280" s="11">
        <f>IF($A280="","",SUM($D280:$O280))</f>
        <v/>
      </c>
      <c r="Q280" s="10" t="n"/>
      <c r="R280" s="9">
        <f>IF($A280="","",COUNTIF($D280:$O280,"&gt;0"))</f>
        <v/>
      </c>
    </row>
    <row r="281">
      <c r="A281" s="6" t="n"/>
      <c r="B281" s="9">
        <f>IF($A281="","",IFERROR(VLOOKUP($A281,Contratos!$A:$R,2,FALSE),""))</f>
        <v/>
      </c>
      <c r="C281" s="9">
        <f>IF($A281="","",IFERROR(VLOOKUP($A281,Contratos!$A:$R,5,FALSE),""))</f>
        <v/>
      </c>
      <c r="D281" s="10" t="n"/>
      <c r="E281" s="10" t="n"/>
      <c r="F281" s="10" t="n"/>
      <c r="G281" s="10" t="n"/>
      <c r="H281" s="10" t="n"/>
      <c r="I281" s="10" t="n"/>
      <c r="J281" s="10" t="n"/>
      <c r="K281" s="10" t="n"/>
      <c r="L281" s="10" t="n"/>
      <c r="M281" s="10" t="n"/>
      <c r="N281" s="10" t="n"/>
      <c r="O281" s="10" t="n"/>
      <c r="P281" s="11">
        <f>IF($A281="","",SUM($D281:$O281))</f>
        <v/>
      </c>
      <c r="Q281" s="10" t="n"/>
      <c r="R281" s="9">
        <f>IF($A281="","",COUNTIF($D281:$O281,"&gt;0"))</f>
        <v/>
      </c>
    </row>
    <row r="282">
      <c r="A282" s="6" t="n"/>
      <c r="B282" s="9">
        <f>IF($A282="","",IFERROR(VLOOKUP($A282,Contratos!$A:$R,2,FALSE),""))</f>
        <v/>
      </c>
      <c r="C282" s="9">
        <f>IF($A282="","",IFERROR(VLOOKUP($A282,Contratos!$A:$R,5,FALSE),""))</f>
        <v/>
      </c>
      <c r="D282" s="10" t="n"/>
      <c r="E282" s="10" t="n"/>
      <c r="F282" s="10" t="n"/>
      <c r="G282" s="10" t="n"/>
      <c r="H282" s="10" t="n"/>
      <c r="I282" s="10" t="n"/>
      <c r="J282" s="10" t="n"/>
      <c r="K282" s="10" t="n"/>
      <c r="L282" s="10" t="n"/>
      <c r="M282" s="10" t="n"/>
      <c r="N282" s="10" t="n"/>
      <c r="O282" s="10" t="n"/>
      <c r="P282" s="11">
        <f>IF($A282="","",SUM($D282:$O282))</f>
        <v/>
      </c>
      <c r="Q282" s="10" t="n"/>
      <c r="R282" s="9">
        <f>IF($A282="","",COUNTIF($D282:$O282,"&gt;0"))</f>
        <v/>
      </c>
    </row>
    <row r="283">
      <c r="A283" s="6" t="n"/>
      <c r="B283" s="9">
        <f>IF($A283="","",IFERROR(VLOOKUP($A283,Contratos!$A:$R,2,FALSE),""))</f>
        <v/>
      </c>
      <c r="C283" s="9">
        <f>IF($A283="","",IFERROR(VLOOKUP($A283,Contratos!$A:$R,5,FALSE),""))</f>
        <v/>
      </c>
      <c r="D283" s="10" t="n"/>
      <c r="E283" s="10" t="n"/>
      <c r="F283" s="10" t="n"/>
      <c r="G283" s="10" t="n"/>
      <c r="H283" s="10" t="n"/>
      <c r="I283" s="10" t="n"/>
      <c r="J283" s="10" t="n"/>
      <c r="K283" s="10" t="n"/>
      <c r="L283" s="10" t="n"/>
      <c r="M283" s="10" t="n"/>
      <c r="N283" s="10" t="n"/>
      <c r="O283" s="10" t="n"/>
      <c r="P283" s="11">
        <f>IF($A283="","",SUM($D283:$O283))</f>
        <v/>
      </c>
      <c r="Q283" s="10" t="n"/>
      <c r="R283" s="9">
        <f>IF($A283="","",COUNTIF($D283:$O283,"&gt;0"))</f>
        <v/>
      </c>
    </row>
    <row r="284">
      <c r="A284" s="6" t="n"/>
      <c r="B284" s="9">
        <f>IF($A284="","",IFERROR(VLOOKUP($A284,Contratos!$A:$R,2,FALSE),""))</f>
        <v/>
      </c>
      <c r="C284" s="9">
        <f>IF($A284="","",IFERROR(VLOOKUP($A284,Contratos!$A:$R,5,FALSE),""))</f>
        <v/>
      </c>
      <c r="D284" s="10" t="n"/>
      <c r="E284" s="10" t="n"/>
      <c r="F284" s="10" t="n"/>
      <c r="G284" s="10" t="n"/>
      <c r="H284" s="10" t="n"/>
      <c r="I284" s="10" t="n"/>
      <c r="J284" s="10" t="n"/>
      <c r="K284" s="10" t="n"/>
      <c r="L284" s="10" t="n"/>
      <c r="M284" s="10" t="n"/>
      <c r="N284" s="10" t="n"/>
      <c r="O284" s="10" t="n"/>
      <c r="P284" s="11">
        <f>IF($A284="","",SUM($D284:$O284))</f>
        <v/>
      </c>
      <c r="Q284" s="10" t="n"/>
      <c r="R284" s="9">
        <f>IF($A284="","",COUNTIF($D284:$O284,"&gt;0"))</f>
        <v/>
      </c>
    </row>
    <row r="285">
      <c r="A285" s="6" t="n"/>
      <c r="B285" s="9">
        <f>IF($A285="","",IFERROR(VLOOKUP($A285,Contratos!$A:$R,2,FALSE),""))</f>
        <v/>
      </c>
      <c r="C285" s="9">
        <f>IF($A285="","",IFERROR(VLOOKUP($A285,Contratos!$A:$R,5,FALSE),""))</f>
        <v/>
      </c>
      <c r="D285" s="10" t="n"/>
      <c r="E285" s="10" t="n"/>
      <c r="F285" s="10" t="n"/>
      <c r="G285" s="10" t="n"/>
      <c r="H285" s="10" t="n"/>
      <c r="I285" s="10" t="n"/>
      <c r="J285" s="10" t="n"/>
      <c r="K285" s="10" t="n"/>
      <c r="L285" s="10" t="n"/>
      <c r="M285" s="10" t="n"/>
      <c r="N285" s="10" t="n"/>
      <c r="O285" s="10" t="n"/>
      <c r="P285" s="11">
        <f>IF($A285="","",SUM($D285:$O285))</f>
        <v/>
      </c>
      <c r="Q285" s="10" t="n"/>
      <c r="R285" s="9">
        <f>IF($A285="","",COUNTIF($D285:$O285,"&gt;0"))</f>
        <v/>
      </c>
    </row>
    <row r="286">
      <c r="A286" s="6" t="n"/>
      <c r="B286" s="9">
        <f>IF($A286="","",IFERROR(VLOOKUP($A286,Contratos!$A:$R,2,FALSE),""))</f>
        <v/>
      </c>
      <c r="C286" s="9">
        <f>IF($A286="","",IFERROR(VLOOKUP($A286,Contratos!$A:$R,5,FALSE),""))</f>
        <v/>
      </c>
      <c r="D286" s="10" t="n"/>
      <c r="E286" s="10" t="n"/>
      <c r="F286" s="10" t="n"/>
      <c r="G286" s="10" t="n"/>
      <c r="H286" s="10" t="n"/>
      <c r="I286" s="10" t="n"/>
      <c r="J286" s="10" t="n"/>
      <c r="K286" s="10" t="n"/>
      <c r="L286" s="10" t="n"/>
      <c r="M286" s="10" t="n"/>
      <c r="N286" s="10" t="n"/>
      <c r="O286" s="10" t="n"/>
      <c r="P286" s="11">
        <f>IF($A286="","",SUM($D286:$O286))</f>
        <v/>
      </c>
      <c r="Q286" s="10" t="n"/>
      <c r="R286" s="9">
        <f>IF($A286="","",COUNTIF($D286:$O286,"&gt;0"))</f>
        <v/>
      </c>
    </row>
    <row r="287">
      <c r="A287" s="6" t="n"/>
      <c r="B287" s="9">
        <f>IF($A287="","",IFERROR(VLOOKUP($A287,Contratos!$A:$R,2,FALSE),""))</f>
        <v/>
      </c>
      <c r="C287" s="9">
        <f>IF($A287="","",IFERROR(VLOOKUP($A287,Contratos!$A:$R,5,FALSE),""))</f>
        <v/>
      </c>
      <c r="D287" s="10" t="n"/>
      <c r="E287" s="10" t="n"/>
      <c r="F287" s="10" t="n"/>
      <c r="G287" s="10" t="n"/>
      <c r="H287" s="10" t="n"/>
      <c r="I287" s="10" t="n"/>
      <c r="J287" s="10" t="n"/>
      <c r="K287" s="10" t="n"/>
      <c r="L287" s="10" t="n"/>
      <c r="M287" s="10" t="n"/>
      <c r="N287" s="10" t="n"/>
      <c r="O287" s="10" t="n"/>
      <c r="P287" s="11">
        <f>IF($A287="","",SUM($D287:$O287))</f>
        <v/>
      </c>
      <c r="Q287" s="10" t="n"/>
      <c r="R287" s="9">
        <f>IF($A287="","",COUNTIF($D287:$O287,"&gt;0"))</f>
        <v/>
      </c>
    </row>
    <row r="288">
      <c r="A288" s="6" t="n"/>
      <c r="B288" s="9">
        <f>IF($A288="","",IFERROR(VLOOKUP($A288,Contratos!$A:$R,2,FALSE),""))</f>
        <v/>
      </c>
      <c r="C288" s="9">
        <f>IF($A288="","",IFERROR(VLOOKUP($A288,Contratos!$A:$R,5,FALSE),""))</f>
        <v/>
      </c>
      <c r="D288" s="10" t="n"/>
      <c r="E288" s="10" t="n"/>
      <c r="F288" s="10" t="n"/>
      <c r="G288" s="10" t="n"/>
      <c r="H288" s="10" t="n"/>
      <c r="I288" s="10" t="n"/>
      <c r="J288" s="10" t="n"/>
      <c r="K288" s="10" t="n"/>
      <c r="L288" s="10" t="n"/>
      <c r="M288" s="10" t="n"/>
      <c r="N288" s="10" t="n"/>
      <c r="O288" s="10" t="n"/>
      <c r="P288" s="11">
        <f>IF($A288="","",SUM($D288:$O288))</f>
        <v/>
      </c>
      <c r="Q288" s="10" t="n"/>
      <c r="R288" s="9">
        <f>IF($A288="","",COUNTIF($D288:$O288,"&gt;0"))</f>
        <v/>
      </c>
    </row>
    <row r="289">
      <c r="A289" s="6" t="n"/>
      <c r="B289" s="9">
        <f>IF($A289="","",IFERROR(VLOOKUP($A289,Contratos!$A:$R,2,FALSE),""))</f>
        <v/>
      </c>
      <c r="C289" s="9">
        <f>IF($A289="","",IFERROR(VLOOKUP($A289,Contratos!$A:$R,5,FALSE),""))</f>
        <v/>
      </c>
      <c r="D289" s="10" t="n"/>
      <c r="E289" s="10" t="n"/>
      <c r="F289" s="10" t="n"/>
      <c r="G289" s="10" t="n"/>
      <c r="H289" s="10" t="n"/>
      <c r="I289" s="10" t="n"/>
      <c r="J289" s="10" t="n"/>
      <c r="K289" s="10" t="n"/>
      <c r="L289" s="10" t="n"/>
      <c r="M289" s="10" t="n"/>
      <c r="N289" s="10" t="n"/>
      <c r="O289" s="10" t="n"/>
      <c r="P289" s="11">
        <f>IF($A289="","",SUM($D289:$O289))</f>
        <v/>
      </c>
      <c r="Q289" s="10" t="n"/>
      <c r="R289" s="9">
        <f>IF($A289="","",COUNTIF($D289:$O289,"&gt;0"))</f>
        <v/>
      </c>
    </row>
    <row r="290">
      <c r="A290" s="6" t="n"/>
      <c r="B290" s="9">
        <f>IF($A290="","",IFERROR(VLOOKUP($A290,Contratos!$A:$R,2,FALSE),""))</f>
        <v/>
      </c>
      <c r="C290" s="9">
        <f>IF($A290="","",IFERROR(VLOOKUP($A290,Contratos!$A:$R,5,FALSE),""))</f>
        <v/>
      </c>
      <c r="D290" s="10" t="n"/>
      <c r="E290" s="10" t="n"/>
      <c r="F290" s="10" t="n"/>
      <c r="G290" s="10" t="n"/>
      <c r="H290" s="10" t="n"/>
      <c r="I290" s="10" t="n"/>
      <c r="J290" s="10" t="n"/>
      <c r="K290" s="10" t="n"/>
      <c r="L290" s="10" t="n"/>
      <c r="M290" s="10" t="n"/>
      <c r="N290" s="10" t="n"/>
      <c r="O290" s="10" t="n"/>
      <c r="P290" s="11">
        <f>IF($A290="","",SUM($D290:$O290))</f>
        <v/>
      </c>
      <c r="Q290" s="10" t="n"/>
      <c r="R290" s="9">
        <f>IF($A290="","",COUNTIF($D290:$O290,"&gt;0"))</f>
        <v/>
      </c>
    </row>
    <row r="291">
      <c r="A291" s="6" t="n"/>
      <c r="B291" s="9">
        <f>IF($A291="","",IFERROR(VLOOKUP($A291,Contratos!$A:$R,2,FALSE),""))</f>
        <v/>
      </c>
      <c r="C291" s="9">
        <f>IF($A291="","",IFERROR(VLOOKUP($A291,Contratos!$A:$R,5,FALSE),""))</f>
        <v/>
      </c>
      <c r="D291" s="10" t="n"/>
      <c r="E291" s="10" t="n"/>
      <c r="F291" s="10" t="n"/>
      <c r="G291" s="10" t="n"/>
      <c r="H291" s="10" t="n"/>
      <c r="I291" s="10" t="n"/>
      <c r="J291" s="10" t="n"/>
      <c r="K291" s="10" t="n"/>
      <c r="L291" s="10" t="n"/>
      <c r="M291" s="10" t="n"/>
      <c r="N291" s="10" t="n"/>
      <c r="O291" s="10" t="n"/>
      <c r="P291" s="11">
        <f>IF($A291="","",SUM($D291:$O291))</f>
        <v/>
      </c>
      <c r="Q291" s="10" t="n"/>
      <c r="R291" s="9">
        <f>IF($A291="","",COUNTIF($D291:$O291,"&gt;0"))</f>
        <v/>
      </c>
    </row>
    <row r="292">
      <c r="A292" s="6" t="n"/>
      <c r="B292" s="9">
        <f>IF($A292="","",IFERROR(VLOOKUP($A292,Contratos!$A:$R,2,FALSE),""))</f>
        <v/>
      </c>
      <c r="C292" s="9">
        <f>IF($A292="","",IFERROR(VLOOKUP($A292,Contratos!$A:$R,5,FALSE),""))</f>
        <v/>
      </c>
      <c r="D292" s="10" t="n"/>
      <c r="E292" s="10" t="n"/>
      <c r="F292" s="10" t="n"/>
      <c r="G292" s="10" t="n"/>
      <c r="H292" s="10" t="n"/>
      <c r="I292" s="10" t="n"/>
      <c r="J292" s="10" t="n"/>
      <c r="K292" s="10" t="n"/>
      <c r="L292" s="10" t="n"/>
      <c r="M292" s="10" t="n"/>
      <c r="N292" s="10" t="n"/>
      <c r="O292" s="10" t="n"/>
      <c r="P292" s="11">
        <f>IF($A292="","",SUM($D292:$O292))</f>
        <v/>
      </c>
      <c r="Q292" s="10" t="n"/>
      <c r="R292" s="9">
        <f>IF($A292="","",COUNTIF($D292:$O292,"&gt;0"))</f>
        <v/>
      </c>
    </row>
    <row r="293">
      <c r="A293" s="6" t="n"/>
      <c r="B293" s="9">
        <f>IF($A293="","",IFERROR(VLOOKUP($A293,Contratos!$A:$R,2,FALSE),""))</f>
        <v/>
      </c>
      <c r="C293" s="9">
        <f>IF($A293="","",IFERROR(VLOOKUP($A293,Contratos!$A:$R,5,FALSE),""))</f>
        <v/>
      </c>
      <c r="D293" s="10" t="n"/>
      <c r="E293" s="10" t="n"/>
      <c r="F293" s="10" t="n"/>
      <c r="G293" s="10" t="n"/>
      <c r="H293" s="10" t="n"/>
      <c r="I293" s="10" t="n"/>
      <c r="J293" s="10" t="n"/>
      <c r="K293" s="10" t="n"/>
      <c r="L293" s="10" t="n"/>
      <c r="M293" s="10" t="n"/>
      <c r="N293" s="10" t="n"/>
      <c r="O293" s="10" t="n"/>
      <c r="P293" s="11">
        <f>IF($A293="","",SUM($D293:$O293))</f>
        <v/>
      </c>
      <c r="Q293" s="10" t="n"/>
      <c r="R293" s="9">
        <f>IF($A293="","",COUNTIF($D293:$O293,"&gt;0"))</f>
        <v/>
      </c>
    </row>
    <row r="294">
      <c r="A294" s="6" t="n"/>
      <c r="B294" s="9">
        <f>IF($A294="","",IFERROR(VLOOKUP($A294,Contratos!$A:$R,2,FALSE),""))</f>
        <v/>
      </c>
      <c r="C294" s="9">
        <f>IF($A294="","",IFERROR(VLOOKUP($A294,Contratos!$A:$R,5,FALSE),""))</f>
        <v/>
      </c>
      <c r="D294" s="10" t="n"/>
      <c r="E294" s="10" t="n"/>
      <c r="F294" s="10" t="n"/>
      <c r="G294" s="10" t="n"/>
      <c r="H294" s="10" t="n"/>
      <c r="I294" s="10" t="n"/>
      <c r="J294" s="10" t="n"/>
      <c r="K294" s="10" t="n"/>
      <c r="L294" s="10" t="n"/>
      <c r="M294" s="10" t="n"/>
      <c r="N294" s="10" t="n"/>
      <c r="O294" s="10" t="n"/>
      <c r="P294" s="11">
        <f>IF($A294="","",SUM($D294:$O294))</f>
        <v/>
      </c>
      <c r="Q294" s="10" t="n"/>
      <c r="R294" s="9">
        <f>IF($A294="","",COUNTIF($D294:$O294,"&gt;0"))</f>
        <v/>
      </c>
    </row>
    <row r="295">
      <c r="A295" s="6" t="n"/>
      <c r="B295" s="9">
        <f>IF($A295="","",IFERROR(VLOOKUP($A295,Contratos!$A:$R,2,FALSE),""))</f>
        <v/>
      </c>
      <c r="C295" s="9">
        <f>IF($A295="","",IFERROR(VLOOKUP($A295,Contratos!$A:$R,5,FALSE),""))</f>
        <v/>
      </c>
      <c r="D295" s="10" t="n"/>
      <c r="E295" s="10" t="n"/>
      <c r="F295" s="10" t="n"/>
      <c r="G295" s="10" t="n"/>
      <c r="H295" s="10" t="n"/>
      <c r="I295" s="10" t="n"/>
      <c r="J295" s="10" t="n"/>
      <c r="K295" s="10" t="n"/>
      <c r="L295" s="10" t="n"/>
      <c r="M295" s="10" t="n"/>
      <c r="N295" s="10" t="n"/>
      <c r="O295" s="10" t="n"/>
      <c r="P295" s="11">
        <f>IF($A295="","",SUM($D295:$O295))</f>
        <v/>
      </c>
      <c r="Q295" s="10" t="n"/>
      <c r="R295" s="9">
        <f>IF($A295="","",COUNTIF($D295:$O295,"&gt;0"))</f>
        <v/>
      </c>
    </row>
    <row r="296">
      <c r="A296" s="6" t="n"/>
      <c r="B296" s="9">
        <f>IF($A296="","",IFERROR(VLOOKUP($A296,Contratos!$A:$R,2,FALSE),""))</f>
        <v/>
      </c>
      <c r="C296" s="9">
        <f>IF($A296="","",IFERROR(VLOOKUP($A296,Contratos!$A:$R,5,FALSE),""))</f>
        <v/>
      </c>
      <c r="D296" s="10" t="n"/>
      <c r="E296" s="10" t="n"/>
      <c r="F296" s="10" t="n"/>
      <c r="G296" s="10" t="n"/>
      <c r="H296" s="10" t="n"/>
      <c r="I296" s="10" t="n"/>
      <c r="J296" s="10" t="n"/>
      <c r="K296" s="10" t="n"/>
      <c r="L296" s="10" t="n"/>
      <c r="M296" s="10" t="n"/>
      <c r="N296" s="10" t="n"/>
      <c r="O296" s="10" t="n"/>
      <c r="P296" s="11">
        <f>IF($A296="","",SUM($D296:$O296))</f>
        <v/>
      </c>
      <c r="Q296" s="10" t="n"/>
      <c r="R296" s="9">
        <f>IF($A296="","",COUNTIF($D296:$O296,"&gt;0"))</f>
        <v/>
      </c>
    </row>
    <row r="297">
      <c r="A297" s="6" t="n"/>
      <c r="B297" s="9">
        <f>IF($A297="","",IFERROR(VLOOKUP($A297,Contratos!$A:$R,2,FALSE),""))</f>
        <v/>
      </c>
      <c r="C297" s="9">
        <f>IF($A297="","",IFERROR(VLOOKUP($A297,Contratos!$A:$R,5,FALSE),""))</f>
        <v/>
      </c>
      <c r="D297" s="10" t="n"/>
      <c r="E297" s="10" t="n"/>
      <c r="F297" s="10" t="n"/>
      <c r="G297" s="10" t="n"/>
      <c r="H297" s="10" t="n"/>
      <c r="I297" s="10" t="n"/>
      <c r="J297" s="10" t="n"/>
      <c r="K297" s="10" t="n"/>
      <c r="L297" s="10" t="n"/>
      <c r="M297" s="10" t="n"/>
      <c r="N297" s="10" t="n"/>
      <c r="O297" s="10" t="n"/>
      <c r="P297" s="11">
        <f>IF($A297="","",SUM($D297:$O297))</f>
        <v/>
      </c>
      <c r="Q297" s="10" t="n"/>
      <c r="R297" s="9">
        <f>IF($A297="","",COUNTIF($D297:$O297,"&gt;0"))</f>
        <v/>
      </c>
    </row>
    <row r="298">
      <c r="A298" s="6" t="n"/>
      <c r="B298" s="9">
        <f>IF($A298="","",IFERROR(VLOOKUP($A298,Contratos!$A:$R,2,FALSE),""))</f>
        <v/>
      </c>
      <c r="C298" s="9">
        <f>IF($A298="","",IFERROR(VLOOKUP($A298,Contratos!$A:$R,5,FALSE),""))</f>
        <v/>
      </c>
      <c r="D298" s="10" t="n"/>
      <c r="E298" s="10" t="n"/>
      <c r="F298" s="10" t="n"/>
      <c r="G298" s="10" t="n"/>
      <c r="H298" s="10" t="n"/>
      <c r="I298" s="10" t="n"/>
      <c r="J298" s="10" t="n"/>
      <c r="K298" s="10" t="n"/>
      <c r="L298" s="10" t="n"/>
      <c r="M298" s="10" t="n"/>
      <c r="N298" s="10" t="n"/>
      <c r="O298" s="10" t="n"/>
      <c r="P298" s="11">
        <f>IF($A298="","",SUM($D298:$O298))</f>
        <v/>
      </c>
      <c r="Q298" s="10" t="n"/>
      <c r="R298" s="9">
        <f>IF($A298="","",COUNTIF($D298:$O298,"&gt;0"))</f>
        <v/>
      </c>
    </row>
    <row r="299">
      <c r="A299" s="6" t="n"/>
      <c r="B299" s="9">
        <f>IF($A299="","",IFERROR(VLOOKUP($A299,Contratos!$A:$R,2,FALSE),""))</f>
        <v/>
      </c>
      <c r="C299" s="9">
        <f>IF($A299="","",IFERROR(VLOOKUP($A299,Contratos!$A:$R,5,FALSE),""))</f>
        <v/>
      </c>
      <c r="D299" s="10" t="n"/>
      <c r="E299" s="10" t="n"/>
      <c r="F299" s="10" t="n"/>
      <c r="G299" s="10" t="n"/>
      <c r="H299" s="10" t="n"/>
      <c r="I299" s="10" t="n"/>
      <c r="J299" s="10" t="n"/>
      <c r="K299" s="10" t="n"/>
      <c r="L299" s="10" t="n"/>
      <c r="M299" s="10" t="n"/>
      <c r="N299" s="10" t="n"/>
      <c r="O299" s="10" t="n"/>
      <c r="P299" s="11">
        <f>IF($A299="","",SUM($D299:$O299))</f>
        <v/>
      </c>
      <c r="Q299" s="10" t="n"/>
      <c r="R299" s="9">
        <f>IF($A299="","",COUNTIF($D299:$O299,"&gt;0"))</f>
        <v/>
      </c>
    </row>
    <row r="300">
      <c r="A300" s="6" t="n"/>
      <c r="B300" s="9">
        <f>IF($A300="","",IFERROR(VLOOKUP($A300,Contratos!$A:$R,2,FALSE),""))</f>
        <v/>
      </c>
      <c r="C300" s="9">
        <f>IF($A300="","",IFERROR(VLOOKUP($A300,Contratos!$A:$R,5,FALSE),""))</f>
        <v/>
      </c>
      <c r="D300" s="10" t="n"/>
      <c r="E300" s="10" t="n"/>
      <c r="F300" s="10" t="n"/>
      <c r="G300" s="10" t="n"/>
      <c r="H300" s="10" t="n"/>
      <c r="I300" s="10" t="n"/>
      <c r="J300" s="10" t="n"/>
      <c r="K300" s="10" t="n"/>
      <c r="L300" s="10" t="n"/>
      <c r="M300" s="10" t="n"/>
      <c r="N300" s="10" t="n"/>
      <c r="O300" s="10" t="n"/>
      <c r="P300" s="11">
        <f>IF($A300="","",SUM($D300:$O300))</f>
        <v/>
      </c>
      <c r="Q300" s="10" t="n"/>
      <c r="R300" s="9">
        <f>IF($A300="","",COUNTIF($D300:$O300,"&gt;0"))</f>
        <v/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1:R1"/>
  <conditionalFormatting sqref="R2:R300">
    <cfRule type="expression" priority="1" dxfId="1">
      <formula>AND($A2&lt;&gt;"",$R2=0)</formula>
    </cfRule>
  </conditionalFormatting>
  <dataValidations count="1">
    <dataValidation sqref="A2:A300" showDropDown="0" showInputMessage="0" showErrorMessage="1" allowBlank="1" type="list">
      <formula1>Contratos!$A$2:$A$300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5"/>
  <sheetViews>
    <sheetView showGridLines="0" workbookViewId="0">
      <selection activeCell="A1" sqref="A1"/>
    </sheetView>
  </sheetViews>
  <sheetFormatPr baseColWidth="8" defaultRowHeight="15"/>
  <cols>
    <col width="62" customWidth="1" min="2" max="2"/>
    <col width="18" customWidth="1" min="3" max="3"/>
  </cols>
  <sheetData>
    <row r="1"/>
    <row r="2">
      <c r="B2" s="1" t="inlineStr">
        <is>
          <t>Confira antes de abrir o programa da Receita</t>
        </is>
      </c>
    </row>
    <row r="3"/>
    <row r="4">
      <c r="B4" t="inlineStr">
        <is>
          <t>Contratos cadastrados</t>
        </is>
      </c>
      <c r="C4" s="12">
        <f>COUNTIF(Contratos!$A$2:$A$300,"?*")</f>
        <v/>
      </c>
    </row>
    <row r="5">
      <c r="B5" t="inlineStr">
        <is>
          <t>Contratos com CPF ou CNPJ do locador em tamanho inválido</t>
        </is>
      </c>
      <c r="C5" s="12">
        <f>SUMPRODUCT((Contratos!$A$2:$A$300&lt;&gt;"")*(Contratos!$D$2:$D$300&lt;&gt;"")*(LEN(Contratos!$D$2:$D$300)&lt;&gt;11)*(LEN(Contratos!$D$2:$D$300)&lt;&gt;14))</f>
        <v/>
      </c>
    </row>
    <row r="6">
      <c r="B6" t="inlineStr">
        <is>
          <t>Contratos com CPF ou CNPJ do locatário em tamanho inválido</t>
        </is>
      </c>
      <c r="C6" s="12">
        <f>SUMPRODUCT((Contratos!$A$2:$A$300&lt;&gt;"")*(Contratos!$G$2:$G$300&lt;&gt;"")*(LEN(Contratos!$G$2:$G$300)&lt;&gt;11)*(LEN(Contratos!$G$2:$G$300)&lt;&gt;14))</f>
        <v/>
      </c>
    </row>
    <row r="7">
      <c r="B7" t="inlineStr">
        <is>
          <t>Contratos sem documento preenchido</t>
        </is>
      </c>
      <c r="C7" s="12">
        <f>SUMPRODUCT((Contratos!$A$2:$A$300&lt;&gt;"")*((Contratos!$D$2:$D$300="")+(Contratos!$G$2:$G$300="")&gt;0))</f>
        <v/>
      </c>
    </row>
    <row r="8">
      <c r="B8" t="inlineStr">
        <is>
          <t>Contratos sem cidade ou UF</t>
        </is>
      </c>
      <c r="C8" s="12">
        <f>SUMPRODUCT((Contratos!$A$2:$A$300&lt;&gt;"")*((Contratos!$L$2:$L$300="")+(Contratos!$M$2:$M$300="")&gt;0))</f>
        <v/>
      </c>
    </row>
    <row r="9">
      <c r="B9" t="inlineStr">
        <is>
          <t>Contratos lançados sem nenhum valor no ano</t>
        </is>
      </c>
      <c r="C9" s="12">
        <f>SUMPRODUCT(('Valores por mês'!$A$2:$A$300&lt;&gt;"")*('Valores por mês'!$R$2:$R$300=0))</f>
        <v/>
      </c>
    </row>
    <row r="10">
      <c r="B10" t="inlineStr">
        <is>
          <t>Contratos cadastrados e ausentes na aba de valores</t>
        </is>
      </c>
      <c r="C10" s="12">
        <f>SUMPRODUCT((Contratos!$A$2:$A$300&lt;&gt;"")*(COUNTIF('Valores por mês'!$A$2:$A$300,Contratos!$A$2:$A$300)=0))</f>
        <v/>
      </c>
    </row>
    <row r="11"/>
    <row r="12">
      <c r="B12" s="13" t="inlineStr">
        <is>
          <t>Total recebido no ano (todos os contratos)</t>
        </is>
      </c>
      <c r="C12" s="14">
        <f>SUM('Valores por mês'!$P$2:$P$300)</f>
        <v/>
      </c>
    </row>
    <row r="13">
      <c r="B13" s="13" t="inlineStr">
        <is>
          <t>Total de taxa de administração no ano</t>
        </is>
      </c>
      <c r="C13" s="14">
        <f>SUM('Valores por mês'!$Q$2:$Q$300)</f>
        <v/>
      </c>
    </row>
    <row r="14"/>
    <row r="15">
      <c r="B15" s="15" t="inlineStr">
        <is>
          <t>Qualquer número diferente de zero nas 6 linhas de erro acima significa dado faltando ou torto. Resolva antes de declarar.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</cols>
  <sheetData>
    <row r="1">
      <c r="A1" s="16" t="inlineStr">
        <is>
          <t>Tipo de pessoa</t>
        </is>
      </c>
      <c r="B1" s="16" t="inlineStr">
        <is>
          <t>UF</t>
        </is>
      </c>
    </row>
    <row r="2">
      <c r="A2" t="inlineStr">
        <is>
          <t>Pessoa física</t>
        </is>
      </c>
      <c r="B2" t="inlineStr">
        <is>
          <t>AC</t>
        </is>
      </c>
    </row>
    <row r="3">
      <c r="A3" t="inlineStr">
        <is>
          <t>Pessoa jurídica</t>
        </is>
      </c>
      <c r="B3" t="inlineStr">
        <is>
          <t>AL</t>
        </is>
      </c>
    </row>
    <row r="4">
      <c r="B4" t="inlineStr">
        <is>
          <t>AM</t>
        </is>
      </c>
    </row>
    <row r="5">
      <c r="B5" t="inlineStr">
        <is>
          <t>AP</t>
        </is>
      </c>
    </row>
    <row r="6">
      <c r="B6" t="inlineStr">
        <is>
          <t>BA</t>
        </is>
      </c>
    </row>
    <row r="7">
      <c r="B7" t="inlineStr">
        <is>
          <t>CE</t>
        </is>
      </c>
    </row>
    <row r="8">
      <c r="B8" t="inlineStr">
        <is>
          <t>DF</t>
        </is>
      </c>
    </row>
    <row r="9">
      <c r="B9" t="inlineStr">
        <is>
          <t>ES</t>
        </is>
      </c>
    </row>
    <row r="10">
      <c r="B10" t="inlineStr">
        <is>
          <t>GO</t>
        </is>
      </c>
    </row>
    <row r="11">
      <c r="B11" t="inlineStr">
        <is>
          <t>MA</t>
        </is>
      </c>
    </row>
    <row r="12">
      <c r="B12" t="inlineStr">
        <is>
          <t>MG</t>
        </is>
      </c>
    </row>
    <row r="13">
      <c r="B13" t="inlineStr">
        <is>
          <t>MS</t>
        </is>
      </c>
    </row>
    <row r="14">
      <c r="B14" t="inlineStr">
        <is>
          <t>MT</t>
        </is>
      </c>
    </row>
    <row r="15">
      <c r="B15" t="inlineStr">
        <is>
          <t>PA</t>
        </is>
      </c>
    </row>
    <row r="16">
      <c r="B16" t="inlineStr">
        <is>
          <t>PB</t>
        </is>
      </c>
    </row>
    <row r="17">
      <c r="B17" t="inlineStr">
        <is>
          <t>PE</t>
        </is>
      </c>
    </row>
    <row r="18">
      <c r="B18" t="inlineStr">
        <is>
          <t>PI</t>
        </is>
      </c>
    </row>
    <row r="19">
      <c r="B19" t="inlineStr">
        <is>
          <t>PR</t>
        </is>
      </c>
    </row>
    <row r="20">
      <c r="B20" t="inlineStr">
        <is>
          <t>RJ</t>
        </is>
      </c>
    </row>
    <row r="21">
      <c r="B21" t="inlineStr">
        <is>
          <t>RN</t>
        </is>
      </c>
    </row>
    <row r="22">
      <c r="B22" t="inlineStr">
        <is>
          <t>RO</t>
        </is>
      </c>
    </row>
    <row r="23">
      <c r="B23" t="inlineStr">
        <is>
          <t>RR</t>
        </is>
      </c>
    </row>
    <row r="24">
      <c r="B24" t="inlineStr">
        <is>
          <t>RS</t>
        </is>
      </c>
    </row>
    <row r="25">
      <c r="B25" t="inlineStr">
        <is>
          <t>SC</t>
        </is>
      </c>
    </row>
    <row r="26">
      <c r="B26" t="inlineStr">
        <is>
          <t>SE</t>
        </is>
      </c>
    </row>
    <row r="27">
      <c r="B27" t="inlineStr">
        <is>
          <t>SP</t>
        </is>
      </c>
    </row>
    <row r="28">
      <c r="B28" t="inlineStr">
        <is>
          <t>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2026-08-07T02:09:55Z</dcterms:created>
  <dcterms:modified xmlns:dcterms="http://purl.org/dc/terms/" xmlns:xsi="http://www.w3.org/2001/XMLSchema-instance" xsi:type="dcterms:W3CDTF">2026-08-07T02:09:55Z</dcterms:modified>
</cp:coreProperties>
</file>